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3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7" i="1" l="1"/>
  <c r="J148" i="1"/>
  <c r="I147" i="1"/>
  <c r="I148" i="1" s="1"/>
  <c r="H147" i="1"/>
  <c r="H148" i="1" s="1"/>
  <c r="G147" i="1"/>
  <c r="F147" i="1" l="1"/>
  <c r="F125" i="1"/>
  <c r="F109" i="1"/>
  <c r="F10" i="1" l="1"/>
  <c r="G10" i="1"/>
  <c r="H10" i="1"/>
  <c r="I10" i="1"/>
  <c r="J10" i="1"/>
  <c r="F17" i="1"/>
  <c r="G17" i="1"/>
  <c r="H17" i="1"/>
  <c r="I17" i="1"/>
  <c r="J17" i="1"/>
  <c r="F23" i="1"/>
  <c r="G23" i="1"/>
  <c r="H23" i="1"/>
  <c r="I23" i="1"/>
  <c r="J23" i="1"/>
  <c r="F32" i="1"/>
  <c r="G32" i="1"/>
  <c r="H32" i="1"/>
  <c r="I32" i="1"/>
  <c r="J32" i="1"/>
  <c r="F38" i="1"/>
  <c r="G38" i="1"/>
  <c r="H38" i="1"/>
  <c r="I38" i="1"/>
  <c r="J38" i="1"/>
  <c r="F39" i="1"/>
  <c r="G39" i="1"/>
  <c r="H39" i="1"/>
  <c r="I39" i="1"/>
  <c r="J39" i="1"/>
  <c r="F46" i="1"/>
  <c r="G46" i="1"/>
  <c r="H46" i="1"/>
  <c r="I46" i="1"/>
  <c r="J46" i="1"/>
  <c r="F52" i="1"/>
  <c r="G52" i="1"/>
  <c r="H52" i="1"/>
  <c r="I52" i="1"/>
  <c r="J52" i="1"/>
  <c r="F59" i="1"/>
  <c r="G59" i="1"/>
  <c r="H59" i="1"/>
  <c r="I59" i="1"/>
  <c r="J59" i="1"/>
  <c r="F66" i="1"/>
  <c r="G66" i="1"/>
  <c r="H66" i="1"/>
  <c r="I66" i="1"/>
  <c r="J66" i="1"/>
  <c r="F74" i="1"/>
  <c r="G74" i="1"/>
  <c r="H74" i="1"/>
  <c r="I74" i="1"/>
  <c r="J74" i="1"/>
  <c r="F80" i="1"/>
  <c r="G80" i="1"/>
  <c r="H80" i="1"/>
  <c r="I80" i="1"/>
  <c r="J80" i="1"/>
  <c r="F89" i="1"/>
  <c r="G89" i="1"/>
  <c r="H89" i="1"/>
  <c r="I89" i="1"/>
  <c r="J89" i="1"/>
  <c r="F95" i="1"/>
  <c r="G95" i="1"/>
  <c r="H95" i="1"/>
  <c r="I95" i="1"/>
  <c r="J95" i="1"/>
  <c r="F103" i="1"/>
  <c r="G103" i="1"/>
  <c r="H103" i="1"/>
  <c r="I103" i="1"/>
  <c r="J103" i="1"/>
  <c r="G109" i="1"/>
  <c r="H109" i="1"/>
  <c r="I109" i="1"/>
  <c r="J109" i="1"/>
  <c r="F118" i="1"/>
  <c r="G118" i="1"/>
  <c r="H118" i="1"/>
  <c r="I118" i="1"/>
  <c r="J118" i="1"/>
  <c r="F133" i="1"/>
  <c r="G133" i="1"/>
  <c r="H133" i="1"/>
  <c r="I133" i="1"/>
  <c r="J133" i="1"/>
  <c r="F140" i="1"/>
  <c r="G140" i="1"/>
  <c r="H140" i="1"/>
  <c r="I140" i="1"/>
  <c r="J140" i="1"/>
  <c r="G18" i="1" l="1"/>
  <c r="I60" i="1"/>
  <c r="J33" i="1"/>
  <c r="F33" i="1"/>
  <c r="I18" i="1"/>
  <c r="J75" i="1"/>
  <c r="H75" i="1"/>
  <c r="F75" i="1"/>
  <c r="G90" i="1"/>
  <c r="F47" i="1"/>
  <c r="J119" i="1"/>
  <c r="H119" i="1"/>
  <c r="F119" i="1"/>
  <c r="I119" i="1"/>
  <c r="G119" i="1"/>
  <c r="J104" i="1"/>
  <c r="F104" i="1"/>
  <c r="I90" i="1"/>
  <c r="I47" i="1"/>
  <c r="G47" i="1"/>
  <c r="J47" i="1"/>
  <c r="H47" i="1"/>
  <c r="I104" i="1"/>
  <c r="G104" i="1"/>
  <c r="H104" i="1"/>
  <c r="J60" i="1"/>
  <c r="H60" i="1"/>
  <c r="F60" i="1"/>
  <c r="G60" i="1"/>
  <c r="I33" i="1"/>
  <c r="G33" i="1"/>
  <c r="H33" i="1"/>
  <c r="J90" i="1"/>
  <c r="H90" i="1"/>
  <c r="F90" i="1"/>
  <c r="I75" i="1"/>
  <c r="G75" i="1"/>
  <c r="J18" i="1"/>
  <c r="H18" i="1"/>
  <c r="F18" i="1"/>
  <c r="A82" i="1"/>
  <c r="B148" i="1"/>
  <c r="A148" i="1"/>
  <c r="B141" i="1"/>
  <c r="A141" i="1"/>
  <c r="B134" i="1"/>
  <c r="A134" i="1"/>
  <c r="B126" i="1"/>
  <c r="A126" i="1"/>
  <c r="B119" i="1"/>
  <c r="A119" i="1"/>
  <c r="B110" i="1"/>
  <c r="A110" i="1"/>
  <c r="B104" i="1"/>
  <c r="A104" i="1"/>
  <c r="B96" i="1"/>
  <c r="A96" i="1"/>
  <c r="B90" i="1"/>
  <c r="A90" i="1"/>
  <c r="B82" i="1"/>
  <c r="B75" i="1"/>
  <c r="A75" i="1"/>
  <c r="B67" i="1"/>
  <c r="A67" i="1"/>
  <c r="B60" i="1"/>
  <c r="A60" i="1"/>
  <c r="B53" i="1"/>
  <c r="A53" i="1"/>
  <c r="B47" i="1"/>
  <c r="A47" i="1"/>
  <c r="B40" i="1"/>
  <c r="A40" i="1"/>
  <c r="B33" i="1"/>
  <c r="A33" i="1"/>
  <c r="B24" i="1"/>
  <c r="A24" i="1"/>
  <c r="B18" i="1"/>
  <c r="A18" i="1"/>
  <c r="I125" i="1" l="1"/>
  <c r="I134" i="1" s="1"/>
  <c r="I149" i="1" s="1"/>
  <c r="J125" i="1"/>
  <c r="J134" i="1" s="1"/>
  <c r="H125" i="1"/>
  <c r="H134" i="1" s="1"/>
  <c r="G125" i="1"/>
  <c r="G134" i="1" s="1"/>
  <c r="F134" i="1"/>
  <c r="J149" i="1" l="1"/>
  <c r="F148" i="1"/>
  <c r="F149" i="1" s="1"/>
  <c r="H149" i="1"/>
  <c r="G148" i="1" l="1"/>
  <c r="G149" i="1" s="1"/>
</calcChain>
</file>

<file path=xl/sharedStrings.xml><?xml version="1.0" encoding="utf-8"?>
<sst xmlns="http://schemas.openxmlformats.org/spreadsheetml/2006/main" count="287" uniqueCount="98">
  <si>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</si>
  <si>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</si>
  <si>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</si>
  <si>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</si>
  <si>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</si>
  <si>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</si>
  <si>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</si>
  <si>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</si>
  <si>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</si>
  <si>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</si>
  <si>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</si>
  <si>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</si>
  <si>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</si>
  <si>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</si>
  <si>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</si>
  <si>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</si>
  <si>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</si>
  <si>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</si>
  <si>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</si>
  <si>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</si>
  <si>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</si>
  <si>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</si>
  <si>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</si>
  <si>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</si>
  <si>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</si>
  <si>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</si>
  <si>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</si>
  <si>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</si>
  <si>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</si>
  <si>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</si>
  <si>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</si>
  <si>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</si>
  <si>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</si>
  <si>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</si>
  <si>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</si>
  <si>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Галкинская СОШ</t>
  </si>
  <si>
    <t>Директор</t>
  </si>
  <si>
    <t>М.Г.Кузнецова</t>
  </si>
  <si>
    <t>Каша манная</t>
  </si>
  <si>
    <t>Чай с молоком</t>
  </si>
  <si>
    <t>Хлеб ржано-пшеничный обог.микронутриентами</t>
  </si>
  <si>
    <t>Рис отварной, масло сливочное</t>
  </si>
  <si>
    <t>Кисель</t>
  </si>
  <si>
    <t>Хлеб ржаной</t>
  </si>
  <si>
    <t>Какао с молоком</t>
  </si>
  <si>
    <t>Щи из свежей капусты с картофелем</t>
  </si>
  <si>
    <t>Котлета рыбная</t>
  </si>
  <si>
    <t>Соус томатный</t>
  </si>
  <si>
    <t>Кофейный напиток с молоком</t>
  </si>
  <si>
    <t>Йогурт</t>
  </si>
  <si>
    <t>Суп картофельный с горохом</t>
  </si>
  <si>
    <t>Рагу из овощей</t>
  </si>
  <si>
    <t>Салат из свеклы</t>
  </si>
  <si>
    <t>Борщ из свежей капусты с картофелем и сметаной</t>
  </si>
  <si>
    <t>Суп с рыбными консервами</t>
  </si>
  <si>
    <t>Капуста тушеная</t>
  </si>
  <si>
    <t>Запеканка картофельная с мясом</t>
  </si>
  <si>
    <t>Соус сметанный</t>
  </si>
  <si>
    <t>Свежий огурец</t>
  </si>
  <si>
    <t>Рыба (филе) припущенная</t>
  </si>
  <si>
    <t>Картофельное пюре с маслом сливочным</t>
  </si>
  <si>
    <t>Печень по- строгановски</t>
  </si>
  <si>
    <t>Запеканка рисовая с морковью</t>
  </si>
  <si>
    <t>Рассольник "Ленинградский" с перловой крупой и сметаной</t>
  </si>
  <si>
    <t xml:space="preserve">обед </t>
  </si>
  <si>
    <t>Гуляш</t>
  </si>
  <si>
    <t>Каша геркулесовая</t>
  </si>
  <si>
    <t>Суп картофельный протертый (с гренками)</t>
  </si>
  <si>
    <t>Кнели из куры (паровые)</t>
  </si>
  <si>
    <t>Напиток витаминизированный</t>
  </si>
  <si>
    <t xml:space="preserve">фрукт </t>
  </si>
  <si>
    <t>Суп картофельный с мясными фрикадельками</t>
  </si>
  <si>
    <t>Котлеты рубленые из птицы</t>
  </si>
  <si>
    <t>Запеканка из творога со сгущенным молоком</t>
  </si>
  <si>
    <t>Компот из смеси сухофруктов</t>
  </si>
  <si>
    <t>Суп кудрявый</t>
  </si>
  <si>
    <t>Фрукт</t>
  </si>
  <si>
    <t>Каша ячневая вязкая</t>
  </si>
  <si>
    <t>Кукуруза (консервированная)</t>
  </si>
  <si>
    <t>Суп-лапша домашня на куринном бульоне</t>
  </si>
  <si>
    <t>Соки овощные, фруктовые и ягодные</t>
  </si>
  <si>
    <t>Сыр (порциями)</t>
  </si>
  <si>
    <t>Бифштекс рубленный</t>
  </si>
  <si>
    <t>Яйцо вареное</t>
  </si>
  <si>
    <t>Чай с сахаром и лимоном</t>
  </si>
  <si>
    <t>Суп молочный с макаронными изделиями</t>
  </si>
  <si>
    <t>Каша "Дружба"</t>
  </si>
  <si>
    <t>Горошница</t>
  </si>
  <si>
    <t>Тефтели из курицы</t>
  </si>
  <si>
    <t>Омлет натуральный</t>
  </si>
  <si>
    <t xml:space="preserve">Йогурт </t>
  </si>
  <si>
    <t>Каша гречневая рассыпчатая</t>
  </si>
  <si>
    <t xml:space="preserve">Каша пшеничная молочная с маслом сливочным </t>
  </si>
  <si>
    <t>Помидор свежий</t>
  </si>
  <si>
    <t xml:space="preserve">хлеб </t>
  </si>
  <si>
    <t>Напиток</t>
  </si>
  <si>
    <t>Макаронные изделия отварные</t>
  </si>
  <si>
    <t>Макароны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</si>
</sst>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/>
    <xf numFmtId="164" fontId="1" fillId="0" borderId="2" xfId="0" applyNumberFormat="1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/>
    <xf numFmtId="0" fontId="9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2" xfId="0" applyFont="1" applyBorder="1" applyAlignment="1"/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9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 applyProtection="1">
      <alignment horizontal="left" wrapText="1"/>
      <protection locked="0"/>
    </xf>
    <xf numFmtId="14" fontId="1" fillId="2" borderId="27" xfId="0" applyNumberFormat="1" applyFont="1" applyFill="1" applyBorder="1" applyAlignment="1" applyProtection="1">
      <alignment horizontal="left"/>
      <protection locked="0"/>
    </xf>
    <xf numFmtId="14" fontId="1" fillId="2" borderId="28" xfId="0" applyNumberFormat="1" applyFont="1" applyFill="1" applyBorder="1" applyAlignment="1" applyProtection="1">
      <alignment horizontal="left"/>
      <protection locked="0"/>
    </xf>
    <xf numFmtId="14" fontId="1" fillId="2" borderId="29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9"/>
  <sheetViews>
    <sheetView tabSelected="1" zoomScale="148" zoomScaleNormal="148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ColWidth="9.109375" defaultRowHeight="13.2" x14ac:dyDescent="0.25"/>
  <cols>
    <col min="1" max="1" width="4.6640625" style="2" customWidth="1"/>
    <col min="2" max="2" width="6.8867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5" customHeight="1" x14ac:dyDescent="0.25">
      <c r="A1" s="1" t="s">
        <v>7</v>
      </c>
      <c r="C1" s="85" t="s">
        <v>35</v>
      </c>
      <c r="D1" s="86"/>
      <c r="E1" s="87"/>
      <c r="F1" s="13" t="s">
        <v>16</v>
      </c>
      <c r="G1" s="2" t="s">
        <v>17</v>
      </c>
      <c r="H1" s="88" t="s">
        <v>36</v>
      </c>
      <c r="I1" s="89"/>
      <c r="J1" s="89"/>
      <c r="K1" s="90"/>
    </row>
    <row r="2" spans="1:11" ht="18" customHeight="1" x14ac:dyDescent="0.25">
      <c r="A2" s="36" t="s">
        <v>6</v>
      </c>
      <c r="C2" s="2"/>
      <c r="G2" s="2" t="s">
        <v>18</v>
      </c>
      <c r="H2" s="88" t="s">
        <v>37</v>
      </c>
      <c r="I2" s="89"/>
      <c r="J2" s="89"/>
      <c r="K2" s="9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91">
        <v>45300</v>
      </c>
      <c r="I3" s="92"/>
      <c r="J3" s="92"/>
      <c r="K3" s="93"/>
    </row>
    <row r="4" spans="1:11" ht="13.8" thickBot="1" x14ac:dyDescent="0.3">
      <c r="C4" s="2"/>
      <c r="D4" s="4"/>
    </row>
    <row r="5" spans="1:11" ht="21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6.5</v>
      </c>
      <c r="H6" s="41">
        <v>7.5</v>
      </c>
      <c r="I6" s="41">
        <v>38.6</v>
      </c>
      <c r="J6" s="41">
        <v>247.4</v>
      </c>
      <c r="K6" s="42">
        <v>416</v>
      </c>
    </row>
    <row r="7" spans="1:11" ht="14.4" x14ac:dyDescent="0.3">
      <c r="A7" s="24"/>
      <c r="B7" s="16"/>
      <c r="C7" s="11"/>
      <c r="D7" s="7" t="s">
        <v>22</v>
      </c>
      <c r="E7" s="43" t="s">
        <v>44</v>
      </c>
      <c r="F7" s="44">
        <v>200</v>
      </c>
      <c r="G7" s="44">
        <v>3.3</v>
      </c>
      <c r="H7" s="44">
        <v>3.4</v>
      </c>
      <c r="I7" s="44">
        <v>24.1</v>
      </c>
      <c r="J7" s="44">
        <v>141.19999999999999</v>
      </c>
      <c r="K7" s="45">
        <v>433</v>
      </c>
    </row>
    <row r="8" spans="1:11" ht="14.4" x14ac:dyDescent="0.3">
      <c r="A8" s="24"/>
      <c r="B8" s="16"/>
      <c r="C8" s="11"/>
      <c r="D8" s="7" t="s">
        <v>23</v>
      </c>
      <c r="E8" s="43" t="s">
        <v>40</v>
      </c>
      <c r="F8" s="44">
        <v>25</v>
      </c>
      <c r="G8" s="44">
        <v>1.7</v>
      </c>
      <c r="H8" s="44">
        <v>0.2</v>
      </c>
      <c r="I8" s="44">
        <v>10.6</v>
      </c>
      <c r="J8" s="44">
        <v>51</v>
      </c>
      <c r="K8" s="45"/>
    </row>
    <row r="9" spans="1:11" ht="14.4" x14ac:dyDescent="0.3">
      <c r="A9" s="24"/>
      <c r="B9" s="16"/>
      <c r="C9" s="11"/>
      <c r="D9" s="7"/>
      <c r="E9" s="43" t="s">
        <v>90</v>
      </c>
      <c r="F9" s="44">
        <v>100</v>
      </c>
      <c r="G9" s="44">
        <v>2.8</v>
      </c>
      <c r="H9" s="44">
        <v>2.5</v>
      </c>
      <c r="I9" s="44">
        <v>4.5</v>
      </c>
      <c r="J9" s="44">
        <v>56.5</v>
      </c>
      <c r="K9" s="45"/>
    </row>
    <row r="10" spans="1:11" ht="13.5" customHeight="1" x14ac:dyDescent="0.3">
      <c r="A10" s="25"/>
      <c r="B10" s="18"/>
      <c r="C10" s="8"/>
      <c r="D10" s="19" t="s">
        <v>33</v>
      </c>
      <c r="E10" s="9"/>
      <c r="F10" s="20">
        <f>SUM(F6:F9)</f>
        <v>525</v>
      </c>
      <c r="G10" s="20">
        <f>SUM(G6:G9)</f>
        <v>14.3</v>
      </c>
      <c r="H10" s="20">
        <f>SUM(H6:H9)</f>
        <v>13.6</v>
      </c>
      <c r="I10" s="20">
        <f>SUM(I6:I9)</f>
        <v>77.8</v>
      </c>
      <c r="J10" s="20">
        <f>SUM(J6:J9)</f>
        <v>496.1</v>
      </c>
      <c r="K10" s="26"/>
    </row>
    <row r="11" spans="1:11" ht="14.4" x14ac:dyDescent="0.3">
      <c r="A11" s="24">
        <v>1</v>
      </c>
      <c r="B11" s="16">
        <v>1</v>
      </c>
      <c r="C11" s="11" t="s">
        <v>64</v>
      </c>
      <c r="D11" s="7" t="s">
        <v>27</v>
      </c>
      <c r="E11" s="43" t="s">
        <v>54</v>
      </c>
      <c r="F11" s="44">
        <v>250</v>
      </c>
      <c r="G11" s="44">
        <v>8.6999999999999993</v>
      </c>
      <c r="H11" s="44">
        <v>4.3</v>
      </c>
      <c r="I11" s="44">
        <v>19.5</v>
      </c>
      <c r="J11" s="44">
        <v>151.9</v>
      </c>
      <c r="K11" s="45">
        <v>87</v>
      </c>
    </row>
    <row r="12" spans="1:11" ht="14.4" x14ac:dyDescent="0.3">
      <c r="A12" s="24"/>
      <c r="B12" s="16"/>
      <c r="C12" s="11"/>
      <c r="D12" s="7" t="s">
        <v>29</v>
      </c>
      <c r="E12" s="72" t="s">
        <v>91</v>
      </c>
      <c r="F12" s="44">
        <v>150</v>
      </c>
      <c r="G12" s="44">
        <v>6.7</v>
      </c>
      <c r="H12" s="44">
        <v>5.7</v>
      </c>
      <c r="I12" s="44">
        <v>30.2</v>
      </c>
      <c r="J12" s="44">
        <v>199.1</v>
      </c>
      <c r="K12" s="45">
        <v>323</v>
      </c>
    </row>
    <row r="13" spans="1:11" ht="14.4" x14ac:dyDescent="0.3">
      <c r="A13" s="24"/>
      <c r="B13" s="16"/>
      <c r="C13" s="11"/>
      <c r="D13" s="7" t="s">
        <v>28</v>
      </c>
      <c r="E13" s="43" t="s">
        <v>65</v>
      </c>
      <c r="F13" s="44">
        <v>120</v>
      </c>
      <c r="G13" s="44">
        <v>17.8</v>
      </c>
      <c r="H13" s="44">
        <v>19.399999999999999</v>
      </c>
      <c r="I13" s="44">
        <v>4.0999999999999996</v>
      </c>
      <c r="J13" s="44">
        <v>262.5</v>
      </c>
      <c r="K13" s="45">
        <v>259</v>
      </c>
    </row>
    <row r="14" spans="1:11" ht="14.4" x14ac:dyDescent="0.3">
      <c r="A14" s="24"/>
      <c r="B14" s="16"/>
      <c r="C14" s="11"/>
      <c r="D14" s="7" t="s">
        <v>95</v>
      </c>
      <c r="E14" s="43" t="s">
        <v>42</v>
      </c>
      <c r="F14" s="44">
        <v>200</v>
      </c>
      <c r="G14" s="44">
        <v>0</v>
      </c>
      <c r="H14" s="44">
        <v>0</v>
      </c>
      <c r="I14" s="44">
        <v>28.2</v>
      </c>
      <c r="J14" s="44">
        <v>112.8</v>
      </c>
      <c r="K14" s="45">
        <v>411</v>
      </c>
    </row>
    <row r="15" spans="1:11" ht="14.4" x14ac:dyDescent="0.3">
      <c r="A15" s="24"/>
      <c r="B15" s="16"/>
      <c r="C15" s="11"/>
      <c r="D15" s="7" t="s">
        <v>31</v>
      </c>
      <c r="E15" s="43" t="s">
        <v>40</v>
      </c>
      <c r="F15" s="44">
        <v>50</v>
      </c>
      <c r="G15" s="44">
        <v>3.3</v>
      </c>
      <c r="H15" s="44">
        <v>0.4</v>
      </c>
      <c r="I15" s="44">
        <v>21.2</v>
      </c>
      <c r="J15" s="44">
        <v>102</v>
      </c>
      <c r="K15" s="45"/>
    </row>
    <row r="16" spans="1:11" ht="14.4" x14ac:dyDescent="0.3">
      <c r="A16" s="24"/>
      <c r="B16" s="16"/>
      <c r="C16" s="11"/>
      <c r="D16" s="7" t="s">
        <v>32</v>
      </c>
      <c r="E16" s="43" t="s">
        <v>43</v>
      </c>
      <c r="F16" s="44">
        <v>25</v>
      </c>
      <c r="G16" s="44">
        <v>1.7</v>
      </c>
      <c r="H16" s="44">
        <v>0.2</v>
      </c>
      <c r="I16" s="44">
        <v>10.6</v>
      </c>
      <c r="J16" s="44">
        <v>51</v>
      </c>
      <c r="K16" s="45"/>
    </row>
    <row r="17" spans="1:11" ht="14.25" customHeight="1" x14ac:dyDescent="0.3">
      <c r="A17" s="25"/>
      <c r="B17" s="18"/>
      <c r="C17" s="8"/>
      <c r="D17" s="19" t="s">
        <v>33</v>
      </c>
      <c r="E17" s="12"/>
      <c r="F17" s="20">
        <f>SUM(F11:F16)</f>
        <v>795</v>
      </c>
      <c r="G17" s="20">
        <f>SUM(G11:G16)</f>
        <v>38.200000000000003</v>
      </c>
      <c r="H17" s="20">
        <f>SUM(H11:H16)</f>
        <v>29.999999999999996</v>
      </c>
      <c r="I17" s="20">
        <f>SUM(I11:I16)</f>
        <v>113.8</v>
      </c>
      <c r="J17" s="20">
        <f>SUM(J11:J16)</f>
        <v>879.3</v>
      </c>
      <c r="K17" s="26"/>
    </row>
    <row r="18" spans="1:11" ht="25.5" customHeight="1" thickBot="1" x14ac:dyDescent="0.3">
      <c r="A18" s="30">
        <f>A6</f>
        <v>1</v>
      </c>
      <c r="B18" s="31">
        <f>B6</f>
        <v>1</v>
      </c>
      <c r="C18" s="80" t="s">
        <v>4</v>
      </c>
      <c r="D18" s="81"/>
      <c r="E18" s="32"/>
      <c r="F18" s="51">
        <f>F10+F17</f>
        <v>1320</v>
      </c>
      <c r="G18" s="51">
        <f>G10+G17</f>
        <v>52.5</v>
      </c>
      <c r="H18" s="51">
        <f>H10+H17</f>
        <v>43.599999999999994</v>
      </c>
      <c r="I18" s="51">
        <f>I10+I17</f>
        <v>191.6</v>
      </c>
      <c r="J18" s="51">
        <f>J10+J17</f>
        <v>1375.4</v>
      </c>
      <c r="K18" s="33"/>
    </row>
    <row r="19" spans="1:11" ht="14.4" x14ac:dyDescent="0.3">
      <c r="A19" s="15">
        <v>1</v>
      </c>
      <c r="B19" s="16">
        <v>2</v>
      </c>
      <c r="C19" s="23" t="s">
        <v>20</v>
      </c>
      <c r="D19" s="5" t="s">
        <v>21</v>
      </c>
      <c r="E19" s="40" t="s">
        <v>89</v>
      </c>
      <c r="F19" s="41">
        <v>180</v>
      </c>
      <c r="G19" s="41">
        <v>14.5</v>
      </c>
      <c r="H19" s="41">
        <v>23.9</v>
      </c>
      <c r="I19" s="41">
        <v>2.7</v>
      </c>
      <c r="J19" s="41">
        <v>283.7</v>
      </c>
      <c r="K19" s="42">
        <v>214</v>
      </c>
    </row>
    <row r="20" spans="1:11" ht="14.4" x14ac:dyDescent="0.3">
      <c r="A20" s="15"/>
      <c r="B20" s="16"/>
      <c r="C20" s="11"/>
      <c r="D20" s="7" t="s">
        <v>22</v>
      </c>
      <c r="E20" s="43" t="s">
        <v>39</v>
      </c>
      <c r="F20" s="44">
        <v>200</v>
      </c>
      <c r="G20" s="44">
        <v>3.2</v>
      </c>
      <c r="H20" s="44">
        <v>3.1</v>
      </c>
      <c r="I20" s="44">
        <v>24.7</v>
      </c>
      <c r="J20" s="44">
        <v>140.4</v>
      </c>
      <c r="K20" s="45">
        <v>378</v>
      </c>
    </row>
    <row r="21" spans="1:11" ht="14.4" x14ac:dyDescent="0.3">
      <c r="A21" s="15"/>
      <c r="B21" s="16"/>
      <c r="C21" s="11"/>
      <c r="D21" s="7" t="s">
        <v>94</v>
      </c>
      <c r="E21" s="43" t="s">
        <v>40</v>
      </c>
      <c r="F21" s="44">
        <v>25</v>
      </c>
      <c r="G21" s="44">
        <v>1.7</v>
      </c>
      <c r="H21" s="44">
        <v>0.2</v>
      </c>
      <c r="I21" s="44">
        <v>10.6</v>
      </c>
      <c r="J21" s="44">
        <v>51</v>
      </c>
      <c r="K21" s="45"/>
    </row>
    <row r="22" spans="1:11" ht="14.4" x14ac:dyDescent="0.3">
      <c r="A22" s="15"/>
      <c r="B22" s="16"/>
      <c r="C22" s="11"/>
      <c r="D22" s="7" t="s">
        <v>24</v>
      </c>
      <c r="E22" s="43" t="s">
        <v>70</v>
      </c>
      <c r="F22" s="44">
        <v>100</v>
      </c>
      <c r="G22" s="44">
        <v>0.4</v>
      </c>
      <c r="H22" s="44">
        <v>0.4</v>
      </c>
      <c r="I22" s="44">
        <v>9.8000000000000007</v>
      </c>
      <c r="J22" s="44">
        <v>47</v>
      </c>
      <c r="K22" s="45"/>
    </row>
    <row r="23" spans="1:11" ht="15" customHeight="1" x14ac:dyDescent="0.3">
      <c r="A23" s="17"/>
      <c r="B23" s="18"/>
      <c r="C23" s="8"/>
      <c r="D23" s="19" t="s">
        <v>33</v>
      </c>
      <c r="E23" s="9"/>
      <c r="F23" s="20">
        <f>SUM(F19:F22)</f>
        <v>505</v>
      </c>
      <c r="G23" s="20">
        <f>SUM(G19:G22)</f>
        <v>19.799999999999997</v>
      </c>
      <c r="H23" s="20">
        <f>SUM(H19:H22)</f>
        <v>27.599999999999998</v>
      </c>
      <c r="I23" s="20">
        <f>SUM(I19:I22)</f>
        <v>47.8</v>
      </c>
      <c r="J23" s="20">
        <f>SUM(J19:J22)</f>
        <v>522.1</v>
      </c>
      <c r="K23" s="26"/>
    </row>
    <row r="24" spans="1:11" ht="14.4" x14ac:dyDescent="0.3">
      <c r="A24" s="14">
        <f>A19</f>
        <v>1</v>
      </c>
      <c r="B24" s="14">
        <f>B19</f>
        <v>2</v>
      </c>
      <c r="C24" s="10" t="s">
        <v>25</v>
      </c>
      <c r="D24" s="7" t="s">
        <v>27</v>
      </c>
      <c r="E24" s="43" t="s">
        <v>45</v>
      </c>
      <c r="F24" s="44">
        <v>250</v>
      </c>
      <c r="G24" s="44">
        <v>10.199999999999999</v>
      </c>
      <c r="H24" s="44">
        <v>12.6</v>
      </c>
      <c r="I24" s="44">
        <v>26.3</v>
      </c>
      <c r="J24" s="44">
        <v>260.60000000000002</v>
      </c>
      <c r="K24" s="45">
        <v>84</v>
      </c>
    </row>
    <row r="25" spans="1:11" ht="14.4" x14ac:dyDescent="0.3">
      <c r="A25" s="15"/>
      <c r="B25" s="16"/>
      <c r="C25" s="11"/>
      <c r="D25" s="7" t="s">
        <v>29</v>
      </c>
      <c r="E25" s="72" t="s">
        <v>41</v>
      </c>
      <c r="F25" s="73">
        <v>150</v>
      </c>
      <c r="G25" s="74">
        <v>4.0999999999999996</v>
      </c>
      <c r="H25" s="74">
        <v>6</v>
      </c>
      <c r="I25" s="74">
        <v>43.3</v>
      </c>
      <c r="J25" s="74">
        <v>243.8</v>
      </c>
      <c r="K25" s="75">
        <v>325</v>
      </c>
    </row>
    <row r="26" spans="1:11" ht="14.4" x14ac:dyDescent="0.3">
      <c r="A26" s="15"/>
      <c r="B26" s="16"/>
      <c r="C26" s="11"/>
      <c r="D26" s="7" t="s">
        <v>28</v>
      </c>
      <c r="E26" s="43" t="s">
        <v>46</v>
      </c>
      <c r="F26" s="44">
        <v>100</v>
      </c>
      <c r="G26" s="44">
        <v>14.7</v>
      </c>
      <c r="H26" s="44">
        <v>9.4</v>
      </c>
      <c r="I26" s="44">
        <v>5.7</v>
      </c>
      <c r="J26" s="44">
        <v>166</v>
      </c>
      <c r="K26" s="45">
        <v>239</v>
      </c>
    </row>
    <row r="27" spans="1:11" ht="14.4" x14ac:dyDescent="0.3">
      <c r="A27" s="15"/>
      <c r="B27" s="16"/>
      <c r="C27" s="11"/>
      <c r="D27" s="7"/>
      <c r="E27" s="43" t="s">
        <v>47</v>
      </c>
      <c r="F27" s="44">
        <v>11</v>
      </c>
      <c r="G27" s="44">
        <v>0.5</v>
      </c>
      <c r="H27" s="44">
        <v>2.9</v>
      </c>
      <c r="I27" s="44">
        <v>2.6</v>
      </c>
      <c r="J27" s="44">
        <v>38.799999999999997</v>
      </c>
      <c r="K27" s="45">
        <v>348</v>
      </c>
    </row>
    <row r="28" spans="1:11" ht="14.4" x14ac:dyDescent="0.3">
      <c r="A28" s="15"/>
      <c r="B28" s="16"/>
      <c r="C28" s="11"/>
      <c r="D28" s="7" t="s">
        <v>95</v>
      </c>
      <c r="E28" s="43" t="s">
        <v>69</v>
      </c>
      <c r="F28" s="44">
        <v>200</v>
      </c>
      <c r="G28" s="44"/>
      <c r="H28" s="44"/>
      <c r="I28" s="44">
        <v>1</v>
      </c>
      <c r="J28" s="44">
        <v>40</v>
      </c>
      <c r="K28" s="45"/>
    </row>
    <row r="29" spans="1:11" ht="14.4" x14ac:dyDescent="0.3">
      <c r="A29" s="15"/>
      <c r="B29" s="16"/>
      <c r="C29" s="11"/>
      <c r="D29" s="7" t="s">
        <v>31</v>
      </c>
      <c r="E29" s="43" t="s">
        <v>40</v>
      </c>
      <c r="F29" s="44">
        <v>50</v>
      </c>
      <c r="G29" s="44">
        <v>3.3</v>
      </c>
      <c r="H29" s="44">
        <v>0.4</v>
      </c>
      <c r="I29" s="44">
        <v>21.2</v>
      </c>
      <c r="J29" s="44">
        <v>102</v>
      </c>
      <c r="K29" s="45"/>
    </row>
    <row r="30" spans="1:11" ht="14.4" x14ac:dyDescent="0.3">
      <c r="A30" s="15"/>
      <c r="B30" s="16"/>
      <c r="C30" s="11"/>
      <c r="D30" s="7" t="s">
        <v>32</v>
      </c>
      <c r="E30" s="43" t="s">
        <v>43</v>
      </c>
      <c r="F30" s="44">
        <v>25</v>
      </c>
      <c r="G30" s="44">
        <v>1.7</v>
      </c>
      <c r="H30" s="44">
        <v>0.2</v>
      </c>
      <c r="I30" s="44">
        <v>10.6</v>
      </c>
      <c r="J30" s="44">
        <v>51</v>
      </c>
      <c r="K30" s="45"/>
    </row>
    <row r="31" spans="1:11" ht="14.4" x14ac:dyDescent="0.3">
      <c r="A31" s="15"/>
      <c r="B31" s="16"/>
      <c r="C31" s="11"/>
      <c r="D31" s="6" t="s">
        <v>26</v>
      </c>
      <c r="E31" s="43" t="s">
        <v>52</v>
      </c>
      <c r="F31" s="44">
        <v>100</v>
      </c>
      <c r="G31" s="44">
        <v>1.4</v>
      </c>
      <c r="H31" s="44">
        <v>5.9</v>
      </c>
      <c r="I31" s="44">
        <v>8.1</v>
      </c>
      <c r="J31" s="44">
        <v>91</v>
      </c>
      <c r="K31" s="45"/>
    </row>
    <row r="32" spans="1:11" ht="14.4" x14ac:dyDescent="0.3">
      <c r="A32" s="17"/>
      <c r="B32" s="18"/>
      <c r="C32" s="8"/>
      <c r="D32" s="19" t="s">
        <v>33</v>
      </c>
      <c r="E32" s="12"/>
      <c r="F32" s="20">
        <f>SUM(F24:F31)</f>
        <v>886</v>
      </c>
      <c r="G32" s="20">
        <f>SUM(G24:G31)</f>
        <v>35.9</v>
      </c>
      <c r="H32" s="20">
        <f>SUM(H24:H31)</f>
        <v>37.4</v>
      </c>
      <c r="I32" s="20">
        <f>SUM(I24:I31)</f>
        <v>118.79999999999998</v>
      </c>
      <c r="J32" s="20">
        <f>SUM(J24:J31)</f>
        <v>993.2</v>
      </c>
      <c r="K32" s="26"/>
    </row>
    <row r="33" spans="1:25" ht="22.5" customHeight="1" thickBot="1" x14ac:dyDescent="0.3">
      <c r="A33" s="34">
        <f>A19</f>
        <v>1</v>
      </c>
      <c r="B33" s="34">
        <f>B19</f>
        <v>2</v>
      </c>
      <c r="C33" s="80" t="s">
        <v>4</v>
      </c>
      <c r="D33" s="81"/>
      <c r="E33" s="32"/>
      <c r="F33" s="50">
        <f>F23+F32</f>
        <v>1391</v>
      </c>
      <c r="G33" s="50">
        <f>G23+G32</f>
        <v>55.699999999999996</v>
      </c>
      <c r="H33" s="50">
        <f>H23+H32</f>
        <v>65</v>
      </c>
      <c r="I33" s="50">
        <f>I23+I32</f>
        <v>166.59999999999997</v>
      </c>
      <c r="J33" s="50">
        <f>J23+J32</f>
        <v>1515.3000000000002</v>
      </c>
      <c r="K33" s="33"/>
    </row>
    <row r="34" spans="1:25" ht="14.4" x14ac:dyDescent="0.3">
      <c r="A34" s="21">
        <v>1</v>
      </c>
      <c r="B34" s="22">
        <v>3</v>
      </c>
      <c r="C34" s="23" t="s">
        <v>20</v>
      </c>
      <c r="D34" s="5" t="s">
        <v>21</v>
      </c>
      <c r="E34" s="40" t="s">
        <v>66</v>
      </c>
      <c r="F34" s="41">
        <v>200</v>
      </c>
      <c r="G34" s="41">
        <v>7.4</v>
      </c>
      <c r="H34" s="41">
        <v>9.5</v>
      </c>
      <c r="I34" s="41">
        <v>38.6</v>
      </c>
      <c r="J34" s="41">
        <v>270.2</v>
      </c>
      <c r="K34" s="42">
        <v>413</v>
      </c>
    </row>
    <row r="35" spans="1:25" ht="14.4" x14ac:dyDescent="0.3">
      <c r="A35" s="24"/>
      <c r="B35" s="16"/>
      <c r="C35" s="11"/>
      <c r="D35" s="7" t="s">
        <v>22</v>
      </c>
      <c r="E35" s="43" t="s">
        <v>48</v>
      </c>
      <c r="F35" s="44">
        <v>200</v>
      </c>
      <c r="G35" s="44">
        <v>3</v>
      </c>
      <c r="H35" s="44">
        <v>3.1</v>
      </c>
      <c r="I35" s="44">
        <v>25</v>
      </c>
      <c r="J35" s="44">
        <v>140.6</v>
      </c>
      <c r="K35" s="45">
        <v>379</v>
      </c>
    </row>
    <row r="36" spans="1:25" ht="14.4" x14ac:dyDescent="0.3">
      <c r="A36" s="24"/>
      <c r="B36" s="16"/>
      <c r="C36" s="11"/>
      <c r="D36" s="7" t="s">
        <v>23</v>
      </c>
      <c r="E36" s="43" t="s">
        <v>40</v>
      </c>
      <c r="F36" s="44">
        <v>25</v>
      </c>
      <c r="G36" s="44">
        <v>1.7</v>
      </c>
      <c r="H36" s="44">
        <v>0.2</v>
      </c>
      <c r="I36" s="44">
        <v>10.6</v>
      </c>
      <c r="J36" s="44">
        <v>51</v>
      </c>
      <c r="K36" s="45"/>
    </row>
    <row r="37" spans="1:25" ht="14.4" x14ac:dyDescent="0.3">
      <c r="A37" s="24"/>
      <c r="B37" s="16"/>
      <c r="C37" s="11"/>
      <c r="D37" s="7" t="s">
        <v>24</v>
      </c>
      <c r="E37" s="43" t="s">
        <v>76</v>
      </c>
      <c r="F37" s="44">
        <v>100</v>
      </c>
      <c r="G37" s="44">
        <v>0.9</v>
      </c>
      <c r="H37" s="44">
        <v>0.2</v>
      </c>
      <c r="I37" s="44">
        <v>8.1</v>
      </c>
      <c r="J37" s="44">
        <v>43</v>
      </c>
      <c r="K37" s="45"/>
    </row>
    <row r="38" spans="1:25" s="55" customFormat="1" ht="16.5" customHeight="1" x14ac:dyDescent="0.3">
      <c r="A38" s="52"/>
      <c r="B38" s="53"/>
      <c r="C38" s="54"/>
      <c r="D38" s="70" t="s">
        <v>33</v>
      </c>
      <c r="F38" s="56">
        <f>SUM(F34:F37)</f>
        <v>525</v>
      </c>
      <c r="G38" s="56">
        <f>SUM(G34:G37)</f>
        <v>13</v>
      </c>
      <c r="H38" s="56">
        <f>SUM(H34:H37)</f>
        <v>12.999999999999998</v>
      </c>
      <c r="I38" s="56">
        <f>SUM(I34:I37)</f>
        <v>82.3</v>
      </c>
      <c r="J38" s="56">
        <f>SUM(J34:J37)</f>
        <v>504.79999999999995</v>
      </c>
      <c r="K38" s="56"/>
    </row>
    <row r="39" spans="1:25" ht="14.4" hidden="1" x14ac:dyDescent="0.3">
      <c r="A39" s="25"/>
      <c r="B39" s="18"/>
      <c r="C39" s="8"/>
      <c r="D39" s="19" t="s">
        <v>33</v>
      </c>
      <c r="E39" s="9"/>
      <c r="F39" s="20">
        <f>SUM(F34:F37)</f>
        <v>525</v>
      </c>
      <c r="G39" s="20">
        <f>SUM(G34:G37)</f>
        <v>13</v>
      </c>
      <c r="H39" s="20">
        <f>SUM(H34:H37)</f>
        <v>12.999999999999998</v>
      </c>
      <c r="I39" s="20">
        <f>SUM(I34:I37)</f>
        <v>82.3</v>
      </c>
      <c r="J39" s="20">
        <f>SUM(J34:J37)</f>
        <v>504.79999999999995</v>
      </c>
      <c r="K39" s="26"/>
    </row>
    <row r="40" spans="1:25" ht="14.4" x14ac:dyDescent="0.3">
      <c r="A40" s="27">
        <f>A34</f>
        <v>1</v>
      </c>
      <c r="B40" s="14">
        <f>B34</f>
        <v>3</v>
      </c>
      <c r="C40" s="10" t="s">
        <v>25</v>
      </c>
      <c r="D40" s="7" t="s">
        <v>27</v>
      </c>
      <c r="E40" s="43" t="s">
        <v>67</v>
      </c>
      <c r="F40" s="44">
        <v>250</v>
      </c>
      <c r="G40" s="44">
        <v>6.8</v>
      </c>
      <c r="H40" s="44">
        <v>7.6</v>
      </c>
      <c r="I40" s="44">
        <v>34.299999999999997</v>
      </c>
      <c r="J40" s="44">
        <v>234.5</v>
      </c>
      <c r="K40" s="45">
        <v>79</v>
      </c>
    </row>
    <row r="41" spans="1:25" ht="14.4" x14ac:dyDescent="0.3">
      <c r="A41" s="24"/>
      <c r="B41" s="16"/>
      <c r="C41" s="11"/>
      <c r="D41" s="7" t="s">
        <v>28</v>
      </c>
      <c r="E41" s="43" t="s">
        <v>88</v>
      </c>
      <c r="F41" s="44">
        <v>100</v>
      </c>
      <c r="G41" s="44">
        <v>15.9</v>
      </c>
      <c r="H41" s="44">
        <v>18.7</v>
      </c>
      <c r="I41" s="44">
        <v>7.6</v>
      </c>
      <c r="J41" s="44">
        <v>262.2</v>
      </c>
      <c r="K41" s="45">
        <v>283</v>
      </c>
    </row>
    <row r="42" spans="1:25" ht="14.4" x14ac:dyDescent="0.3">
      <c r="A42" s="24"/>
      <c r="B42" s="16"/>
      <c r="C42" s="11"/>
      <c r="D42" s="7" t="s">
        <v>29</v>
      </c>
      <c r="E42" s="43" t="s">
        <v>87</v>
      </c>
      <c r="F42" s="44">
        <v>150</v>
      </c>
      <c r="G42" s="44">
        <v>3.6</v>
      </c>
      <c r="H42" s="44">
        <v>8.3000000000000007</v>
      </c>
      <c r="I42" s="44">
        <v>7.5</v>
      </c>
      <c r="J42" s="44">
        <v>119</v>
      </c>
      <c r="K42" s="45">
        <v>99</v>
      </c>
    </row>
    <row r="43" spans="1:25" ht="14.4" x14ac:dyDescent="0.3">
      <c r="A43" s="24"/>
      <c r="B43" s="16"/>
      <c r="C43" s="11"/>
      <c r="D43" s="7" t="s">
        <v>30</v>
      </c>
      <c r="E43" s="43" t="s">
        <v>80</v>
      </c>
      <c r="F43" s="44">
        <v>200</v>
      </c>
      <c r="G43" s="44">
        <v>1</v>
      </c>
      <c r="H43" s="44">
        <v>0.2</v>
      </c>
      <c r="I43" s="44">
        <v>19.600000000000001</v>
      </c>
      <c r="J43" s="44">
        <v>83.4</v>
      </c>
      <c r="K43" s="45">
        <v>389</v>
      </c>
    </row>
    <row r="44" spans="1:25" ht="14.4" x14ac:dyDescent="0.3">
      <c r="A44" s="24"/>
      <c r="B44" s="16"/>
      <c r="C44" s="11"/>
      <c r="D44" s="7" t="s">
        <v>31</v>
      </c>
      <c r="E44" s="43" t="s">
        <v>40</v>
      </c>
      <c r="F44" s="44">
        <v>50</v>
      </c>
      <c r="G44" s="44">
        <v>3.3</v>
      </c>
      <c r="H44" s="44">
        <v>0.4</v>
      </c>
      <c r="I44" s="44">
        <v>21.2</v>
      </c>
      <c r="J44" s="44">
        <v>102</v>
      </c>
      <c r="K44" s="45"/>
    </row>
    <row r="45" spans="1:25" ht="14.4" x14ac:dyDescent="0.3">
      <c r="A45" s="24"/>
      <c r="B45" s="16"/>
      <c r="C45" s="11"/>
      <c r="D45" s="7" t="s">
        <v>32</v>
      </c>
      <c r="E45" s="43" t="s">
        <v>43</v>
      </c>
      <c r="F45" s="44">
        <v>25</v>
      </c>
      <c r="G45" s="44">
        <v>1.7</v>
      </c>
      <c r="H45" s="44">
        <v>0.2</v>
      </c>
      <c r="I45" s="44">
        <v>10.6</v>
      </c>
      <c r="J45" s="44">
        <v>51</v>
      </c>
      <c r="K45" s="45"/>
    </row>
    <row r="46" spans="1:25" ht="14.4" x14ac:dyDescent="0.3">
      <c r="A46" s="25"/>
      <c r="B46" s="18"/>
      <c r="C46" s="8"/>
      <c r="D46" s="19" t="s">
        <v>33</v>
      </c>
      <c r="E46" s="12"/>
      <c r="F46" s="20">
        <f>SUM(F40:F45)</f>
        <v>775</v>
      </c>
      <c r="G46" s="20">
        <f>SUM(G40:G45)</f>
        <v>32.300000000000004</v>
      </c>
      <c r="H46" s="20">
        <f>SUM(H40:H45)</f>
        <v>35.4</v>
      </c>
      <c r="I46" s="20">
        <f>SUM(I40:I45)</f>
        <v>100.8</v>
      </c>
      <c r="J46" s="20">
        <f>SUM(J40:J45)</f>
        <v>852.1</v>
      </c>
      <c r="K46" s="26"/>
    </row>
    <row r="47" spans="1:25" ht="22.5" customHeight="1" thickBot="1" x14ac:dyDescent="0.3">
      <c r="A47" s="30">
        <f>A34</f>
        <v>1</v>
      </c>
      <c r="B47" s="31">
        <f>B34</f>
        <v>3</v>
      </c>
      <c r="C47" s="80" t="s">
        <v>4</v>
      </c>
      <c r="D47" s="81"/>
      <c r="E47" s="32"/>
      <c r="F47" s="51">
        <f>F39+F46</f>
        <v>1300</v>
      </c>
      <c r="G47" s="51">
        <f>G39+G46</f>
        <v>45.300000000000004</v>
      </c>
      <c r="H47" s="51">
        <f>H39+H46</f>
        <v>48.4</v>
      </c>
      <c r="I47" s="51">
        <f>I39+I46</f>
        <v>183.1</v>
      </c>
      <c r="J47" s="51">
        <f>J39+J46</f>
        <v>1356.9</v>
      </c>
      <c r="K47" s="50"/>
    </row>
    <row r="48" spans="1:25" ht="14.4" customHeight="1" x14ac:dyDescent="0.3">
      <c r="A48" s="21">
        <v>1</v>
      </c>
      <c r="B48" s="22">
        <v>4</v>
      </c>
      <c r="C48" s="23" t="s">
        <v>20</v>
      </c>
      <c r="D48" s="8" t="s">
        <v>21</v>
      </c>
      <c r="E48" s="71" t="s">
        <v>77</v>
      </c>
      <c r="F48" s="41">
        <v>200</v>
      </c>
      <c r="G48" s="41">
        <v>7</v>
      </c>
      <c r="H48" s="41">
        <v>8.1</v>
      </c>
      <c r="I48" s="41">
        <v>34.700000000000003</v>
      </c>
      <c r="J48" s="41">
        <v>242.6</v>
      </c>
      <c r="K48" s="42">
        <v>184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spans="1:25" ht="14.4" customHeight="1" x14ac:dyDescent="0.3">
      <c r="A49" s="24"/>
      <c r="B49" s="16"/>
      <c r="C49" s="11"/>
      <c r="D49" s="7" t="s">
        <v>22</v>
      </c>
      <c r="E49" s="43" t="s">
        <v>44</v>
      </c>
      <c r="F49" s="44">
        <v>200</v>
      </c>
      <c r="G49" s="44">
        <v>3.3</v>
      </c>
      <c r="H49" s="44">
        <v>3.4</v>
      </c>
      <c r="I49" s="44">
        <v>24.1</v>
      </c>
      <c r="J49" s="44">
        <v>141.19999999999999</v>
      </c>
      <c r="K49" s="45">
        <v>433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</row>
    <row r="50" spans="1:25" ht="14.4" x14ac:dyDescent="0.3">
      <c r="A50" s="24"/>
      <c r="B50" s="16"/>
      <c r="C50" s="11"/>
      <c r="D50" s="7" t="s">
        <v>23</v>
      </c>
      <c r="E50" s="43" t="s">
        <v>40</v>
      </c>
      <c r="F50" s="44">
        <v>25</v>
      </c>
      <c r="G50" s="44">
        <v>1.7</v>
      </c>
      <c r="H50" s="44">
        <v>0.2</v>
      </c>
      <c r="I50" s="44">
        <v>10.6</v>
      </c>
      <c r="J50" s="44">
        <v>51</v>
      </c>
      <c r="K50" s="45"/>
    </row>
    <row r="51" spans="1:25" ht="14.4" x14ac:dyDescent="0.3">
      <c r="A51" s="24"/>
      <c r="B51" s="16"/>
      <c r="C51" s="11"/>
      <c r="D51" s="7" t="s">
        <v>24</v>
      </c>
      <c r="E51" s="43" t="s">
        <v>76</v>
      </c>
      <c r="F51" s="44">
        <v>100</v>
      </c>
      <c r="G51" s="44">
        <v>0.9</v>
      </c>
      <c r="H51" s="44">
        <v>0.2</v>
      </c>
      <c r="I51" s="44">
        <v>8.1</v>
      </c>
      <c r="J51" s="44">
        <v>43</v>
      </c>
      <c r="K51" s="45"/>
    </row>
    <row r="52" spans="1:25" ht="14.4" x14ac:dyDescent="0.3">
      <c r="A52" s="25"/>
      <c r="B52" s="18"/>
      <c r="C52" s="8"/>
      <c r="D52" s="19" t="s">
        <v>33</v>
      </c>
      <c r="E52" s="9"/>
      <c r="F52" s="20">
        <f>SUM(F48:F51)</f>
        <v>525</v>
      </c>
      <c r="G52" s="20">
        <f>SUM(G48:G51)</f>
        <v>12.9</v>
      </c>
      <c r="H52" s="20">
        <f>SUM(H48:H51)</f>
        <v>11.899999999999999</v>
      </c>
      <c r="I52" s="20">
        <f>SUM(I48:I51)</f>
        <v>77.5</v>
      </c>
      <c r="J52" s="20">
        <f>SUM(J48:J51)</f>
        <v>477.79999999999995</v>
      </c>
      <c r="K52" s="26"/>
    </row>
    <row r="53" spans="1:25" ht="26.4" x14ac:dyDescent="0.3">
      <c r="A53" s="27">
        <f>A48</f>
        <v>1</v>
      </c>
      <c r="B53" s="14">
        <f>B48</f>
        <v>4</v>
      </c>
      <c r="C53" s="10" t="s">
        <v>25</v>
      </c>
      <c r="D53" s="7" t="s">
        <v>27</v>
      </c>
      <c r="E53" s="43" t="s">
        <v>63</v>
      </c>
      <c r="F53" s="44">
        <v>255</v>
      </c>
      <c r="G53" s="44">
        <v>9.9</v>
      </c>
      <c r="H53" s="44">
        <v>12.6</v>
      </c>
      <c r="I53" s="44">
        <v>27.4</v>
      </c>
      <c r="J53" s="44">
        <v>263.39999999999998</v>
      </c>
      <c r="K53" s="45">
        <v>91</v>
      </c>
    </row>
    <row r="54" spans="1:25" ht="14.4" x14ac:dyDescent="0.3">
      <c r="A54" s="24"/>
      <c r="B54" s="16"/>
      <c r="C54" s="11"/>
      <c r="D54" s="2" t="s">
        <v>29</v>
      </c>
      <c r="E54" s="43" t="s">
        <v>55</v>
      </c>
      <c r="F54" s="44">
        <v>150</v>
      </c>
      <c r="G54" s="44">
        <v>2.5</v>
      </c>
      <c r="H54" s="44">
        <v>3.8</v>
      </c>
      <c r="I54" s="44">
        <v>8.4</v>
      </c>
      <c r="J54" s="44">
        <v>79.7</v>
      </c>
      <c r="K54" s="45">
        <v>131</v>
      </c>
    </row>
    <row r="55" spans="1:25" ht="14.4" x14ac:dyDescent="0.3">
      <c r="A55" s="24"/>
      <c r="B55" s="16"/>
      <c r="C55" s="11"/>
      <c r="D55" s="7" t="s">
        <v>28</v>
      </c>
      <c r="E55" s="43" t="s">
        <v>82</v>
      </c>
      <c r="F55" s="44">
        <v>100</v>
      </c>
      <c r="G55" s="44">
        <v>12.2</v>
      </c>
      <c r="H55" s="44">
        <v>15.1</v>
      </c>
      <c r="I55" s="44">
        <v>2.9</v>
      </c>
      <c r="J55" s="44">
        <v>196.3</v>
      </c>
      <c r="K55" s="45">
        <v>272</v>
      </c>
    </row>
    <row r="56" spans="1:25" ht="14.4" x14ac:dyDescent="0.3">
      <c r="A56" s="24"/>
      <c r="B56" s="16"/>
      <c r="C56" s="11"/>
      <c r="D56" s="7" t="s">
        <v>95</v>
      </c>
      <c r="E56" s="43" t="s">
        <v>74</v>
      </c>
      <c r="F56" s="44">
        <v>200</v>
      </c>
      <c r="G56" s="44">
        <v>0</v>
      </c>
      <c r="H56" s="44">
        <v>0</v>
      </c>
      <c r="I56" s="44">
        <v>19.399999999999999</v>
      </c>
      <c r="J56" s="44">
        <v>77.400000000000006</v>
      </c>
      <c r="K56" s="45">
        <v>402</v>
      </c>
    </row>
    <row r="57" spans="1:25" ht="14.4" x14ac:dyDescent="0.3">
      <c r="A57" s="24"/>
      <c r="B57" s="16"/>
      <c r="C57" s="11"/>
      <c r="D57" s="7" t="s">
        <v>31</v>
      </c>
      <c r="E57" s="43" t="s">
        <v>40</v>
      </c>
      <c r="F57" s="44">
        <v>50</v>
      </c>
      <c r="G57" s="44">
        <v>3.3</v>
      </c>
      <c r="H57" s="44">
        <v>0.4</v>
      </c>
      <c r="I57" s="44">
        <v>21.2</v>
      </c>
      <c r="J57" s="44">
        <v>102</v>
      </c>
      <c r="K57" s="45"/>
    </row>
    <row r="58" spans="1:25" ht="14.4" x14ac:dyDescent="0.3">
      <c r="A58" s="24"/>
      <c r="B58" s="16"/>
      <c r="C58" s="11"/>
      <c r="D58" s="7" t="s">
        <v>32</v>
      </c>
      <c r="E58" s="43" t="s">
        <v>43</v>
      </c>
      <c r="F58" s="44">
        <v>25</v>
      </c>
      <c r="G58" s="44">
        <v>1.7</v>
      </c>
      <c r="H58" s="44">
        <v>0.2</v>
      </c>
      <c r="I58" s="44">
        <v>10.6</v>
      </c>
      <c r="J58" s="44">
        <v>51</v>
      </c>
      <c r="K58" s="45"/>
    </row>
    <row r="59" spans="1:25" ht="14.4" x14ac:dyDescent="0.3">
      <c r="A59" s="25"/>
      <c r="B59" s="18"/>
      <c r="C59" s="8"/>
      <c r="D59" s="19" t="s">
        <v>33</v>
      </c>
      <c r="E59" s="12"/>
      <c r="F59" s="20">
        <f>SUM(F53:F58)</f>
        <v>780</v>
      </c>
      <c r="G59" s="20">
        <f>SUM(G53:G58)</f>
        <v>29.6</v>
      </c>
      <c r="H59" s="20">
        <f>SUM(H53:H58)</f>
        <v>32.1</v>
      </c>
      <c r="I59" s="20">
        <f>SUM(I53:I58)</f>
        <v>89.899999999999991</v>
      </c>
      <c r="J59" s="20">
        <f>SUM(J53:J58)</f>
        <v>769.8</v>
      </c>
      <c r="K59" s="26"/>
    </row>
    <row r="60" spans="1:25" ht="22.5" customHeight="1" thickBot="1" x14ac:dyDescent="0.3">
      <c r="A60" s="30">
        <f>A48</f>
        <v>1</v>
      </c>
      <c r="B60" s="31">
        <f>B48</f>
        <v>4</v>
      </c>
      <c r="C60" s="80" t="s">
        <v>4</v>
      </c>
      <c r="D60" s="81"/>
      <c r="E60" s="32"/>
      <c r="F60" s="57">
        <f>F52+F59</f>
        <v>1305</v>
      </c>
      <c r="G60" s="57">
        <f>G52+G59</f>
        <v>42.5</v>
      </c>
      <c r="H60" s="57">
        <f>H52+H59</f>
        <v>44</v>
      </c>
      <c r="I60" s="57">
        <f>I52+I59</f>
        <v>167.39999999999998</v>
      </c>
      <c r="J60" s="57">
        <f>J52+J59</f>
        <v>1247.5999999999999</v>
      </c>
      <c r="K60" s="57"/>
    </row>
    <row r="61" spans="1:25" ht="14.4" x14ac:dyDescent="0.3">
      <c r="A61" s="21">
        <v>1</v>
      </c>
      <c r="B61" s="22">
        <v>5</v>
      </c>
      <c r="C61" s="23" t="s">
        <v>20</v>
      </c>
      <c r="D61" s="5" t="s">
        <v>21</v>
      </c>
      <c r="E61" s="40" t="s">
        <v>86</v>
      </c>
      <c r="F61" s="41">
        <v>200</v>
      </c>
      <c r="G61" s="41">
        <v>7.4</v>
      </c>
      <c r="H61" s="41">
        <v>8.3000000000000007</v>
      </c>
      <c r="I61" s="41">
        <v>46.3</v>
      </c>
      <c r="J61" s="41">
        <v>289.89999999999998</v>
      </c>
      <c r="K61" s="42">
        <v>190</v>
      </c>
    </row>
    <row r="62" spans="1:25" ht="14.4" x14ac:dyDescent="0.3">
      <c r="A62" s="24"/>
      <c r="B62" s="16"/>
      <c r="C62" s="11"/>
      <c r="D62" s="7" t="s">
        <v>22</v>
      </c>
      <c r="E62" s="43" t="s">
        <v>84</v>
      </c>
      <c r="F62" s="44">
        <v>200</v>
      </c>
      <c r="G62" s="44">
        <v>0.3</v>
      </c>
      <c r="H62" s="44">
        <v>0</v>
      </c>
      <c r="I62" s="44">
        <v>14.7</v>
      </c>
      <c r="J62" s="44">
        <v>61.2</v>
      </c>
      <c r="K62" s="45">
        <v>431</v>
      </c>
    </row>
    <row r="63" spans="1:25" ht="14.4" x14ac:dyDescent="0.3">
      <c r="A63" s="24"/>
      <c r="B63" s="16"/>
      <c r="C63" s="11"/>
      <c r="D63" s="7" t="s">
        <v>23</v>
      </c>
      <c r="E63" s="43" t="s">
        <v>40</v>
      </c>
      <c r="F63" s="44">
        <v>25</v>
      </c>
      <c r="G63" s="44">
        <v>1.7</v>
      </c>
      <c r="H63" s="44">
        <v>0.2</v>
      </c>
      <c r="I63" s="44">
        <v>10.6</v>
      </c>
      <c r="J63" s="44">
        <v>51</v>
      </c>
      <c r="K63" s="45"/>
    </row>
    <row r="64" spans="1:25" ht="14.4" x14ac:dyDescent="0.3">
      <c r="A64" s="24"/>
      <c r="B64" s="16"/>
      <c r="C64" s="11"/>
      <c r="D64" s="7" t="s">
        <v>24</v>
      </c>
      <c r="E64" s="43" t="s">
        <v>76</v>
      </c>
      <c r="F64" s="44">
        <v>100</v>
      </c>
      <c r="G64" s="44">
        <v>0.9</v>
      </c>
      <c r="H64" s="44">
        <v>0.2</v>
      </c>
      <c r="I64" s="44">
        <v>8.1</v>
      </c>
      <c r="J64" s="44">
        <v>43</v>
      </c>
      <c r="K64" s="45"/>
    </row>
    <row r="65" spans="1:11" ht="14.4" x14ac:dyDescent="0.3">
      <c r="A65" s="24"/>
      <c r="B65" s="16"/>
      <c r="C65" s="11"/>
      <c r="D65" s="6"/>
      <c r="E65" s="43" t="s">
        <v>81</v>
      </c>
      <c r="F65" s="44">
        <v>15</v>
      </c>
      <c r="G65" s="44">
        <v>3.4</v>
      </c>
      <c r="H65" s="44">
        <v>4.4000000000000004</v>
      </c>
      <c r="I65" s="44">
        <v>0</v>
      </c>
      <c r="J65" s="44">
        <v>54.6</v>
      </c>
      <c r="K65" s="45">
        <v>15</v>
      </c>
    </row>
    <row r="66" spans="1:11" ht="14.4" x14ac:dyDescent="0.3">
      <c r="A66" s="25"/>
      <c r="B66" s="18"/>
      <c r="C66" s="8"/>
      <c r="D66" s="19" t="s">
        <v>33</v>
      </c>
      <c r="E66" s="9"/>
      <c r="F66" s="20">
        <f>SUM(F61:F65)</f>
        <v>540</v>
      </c>
      <c r="G66" s="49">
        <f>SUM(G61:G65)</f>
        <v>13.700000000000001</v>
      </c>
      <c r="H66" s="20">
        <f>SUM(H61:H65)</f>
        <v>13.1</v>
      </c>
      <c r="I66" s="20">
        <f>SUM(I61:I65)</f>
        <v>79.699999999999989</v>
      </c>
      <c r="J66" s="20">
        <f>SUM(J61:J65)</f>
        <v>499.7</v>
      </c>
      <c r="K66" s="26"/>
    </row>
    <row r="67" spans="1:11" ht="14.4" x14ac:dyDescent="0.3">
      <c r="A67" s="27">
        <f>A61</f>
        <v>1</v>
      </c>
      <c r="B67" s="14">
        <f>B61</f>
        <v>5</v>
      </c>
      <c r="C67" s="10" t="s">
        <v>25</v>
      </c>
      <c r="D67" s="7" t="s">
        <v>27</v>
      </c>
      <c r="E67" s="43" t="s">
        <v>53</v>
      </c>
      <c r="F67" s="44">
        <v>250</v>
      </c>
      <c r="G67" s="44">
        <v>9.4</v>
      </c>
      <c r="H67" s="44">
        <v>12.4</v>
      </c>
      <c r="I67" s="44">
        <v>21.2</v>
      </c>
      <c r="J67" s="44">
        <v>235.1</v>
      </c>
      <c r="K67" s="45">
        <v>76</v>
      </c>
    </row>
    <row r="68" spans="1:11" ht="14.4" x14ac:dyDescent="0.3">
      <c r="A68" s="24"/>
      <c r="B68" s="16"/>
      <c r="C68" s="11"/>
      <c r="D68" s="7" t="s">
        <v>28</v>
      </c>
      <c r="E68" s="72" t="s">
        <v>68</v>
      </c>
      <c r="F68" s="44">
        <v>100</v>
      </c>
      <c r="G68" s="44">
        <v>14.3</v>
      </c>
      <c r="H68" s="44">
        <v>19.7</v>
      </c>
      <c r="I68" s="44">
        <v>2.6</v>
      </c>
      <c r="J68" s="44">
        <v>245</v>
      </c>
      <c r="K68" s="45">
        <v>319</v>
      </c>
    </row>
    <row r="69" spans="1:11" ht="14.4" x14ac:dyDescent="0.3">
      <c r="A69" s="24"/>
      <c r="B69" s="16"/>
      <c r="C69" s="11"/>
      <c r="D69" s="7" t="s">
        <v>29</v>
      </c>
      <c r="E69" s="43" t="s">
        <v>96</v>
      </c>
      <c r="F69" s="44">
        <v>150</v>
      </c>
      <c r="G69" s="44">
        <v>5.9</v>
      </c>
      <c r="H69" s="44">
        <v>6.4</v>
      </c>
      <c r="I69" s="44">
        <v>35.9</v>
      </c>
      <c r="J69" s="44">
        <v>225.2</v>
      </c>
      <c r="K69" s="45">
        <v>209</v>
      </c>
    </row>
    <row r="70" spans="1:11" ht="14.4" x14ac:dyDescent="0.3">
      <c r="A70" s="24"/>
      <c r="B70" s="16"/>
      <c r="C70" s="11"/>
      <c r="D70" s="7" t="s">
        <v>30</v>
      </c>
      <c r="E70" s="43" t="s">
        <v>42</v>
      </c>
      <c r="F70" s="44">
        <v>200</v>
      </c>
      <c r="G70" s="44">
        <v>0</v>
      </c>
      <c r="H70" s="44">
        <v>0</v>
      </c>
      <c r="I70" s="44">
        <v>28.2</v>
      </c>
      <c r="J70" s="44">
        <v>112.8</v>
      </c>
      <c r="K70" s="45">
        <v>411</v>
      </c>
    </row>
    <row r="71" spans="1:11" ht="14.4" x14ac:dyDescent="0.3">
      <c r="A71" s="24"/>
      <c r="B71" s="16"/>
      <c r="C71" s="11"/>
      <c r="D71" s="7" t="s">
        <v>31</v>
      </c>
      <c r="E71" s="43" t="s">
        <v>40</v>
      </c>
      <c r="F71" s="44">
        <v>50</v>
      </c>
      <c r="G71" s="44">
        <v>3.3</v>
      </c>
      <c r="H71" s="44">
        <v>0.4</v>
      </c>
      <c r="I71" s="44">
        <v>21.2</v>
      </c>
      <c r="J71" s="44">
        <v>102</v>
      </c>
      <c r="K71" s="45"/>
    </row>
    <row r="72" spans="1:11" ht="14.4" x14ac:dyDescent="0.3">
      <c r="A72" s="24"/>
      <c r="B72" s="16"/>
      <c r="C72" s="11"/>
      <c r="D72" s="7" t="s">
        <v>32</v>
      </c>
      <c r="E72" s="43" t="s">
        <v>43</v>
      </c>
      <c r="F72" s="44">
        <v>25</v>
      </c>
      <c r="G72" s="44">
        <v>1.7</v>
      </c>
      <c r="H72" s="44">
        <v>0.2</v>
      </c>
      <c r="I72" s="44">
        <v>10.6</v>
      </c>
      <c r="J72" s="44">
        <v>51</v>
      </c>
      <c r="K72" s="45"/>
    </row>
    <row r="73" spans="1:11" ht="14.4" x14ac:dyDescent="0.3">
      <c r="A73" s="24"/>
      <c r="B73" s="16"/>
      <c r="C73" s="11"/>
      <c r="D73" s="6"/>
      <c r="E73" s="43" t="s">
        <v>47</v>
      </c>
      <c r="F73" s="44">
        <v>11</v>
      </c>
      <c r="G73" s="44">
        <v>0.5</v>
      </c>
      <c r="H73" s="44">
        <v>2.9</v>
      </c>
      <c r="I73" s="44">
        <v>2.6</v>
      </c>
      <c r="J73" s="44">
        <v>38.799999999999997</v>
      </c>
      <c r="K73" s="45">
        <v>348</v>
      </c>
    </row>
    <row r="74" spans="1:11" ht="14.4" x14ac:dyDescent="0.3">
      <c r="A74" s="25"/>
      <c r="B74" s="18"/>
      <c r="C74" s="8"/>
      <c r="D74" s="19" t="s">
        <v>33</v>
      </c>
      <c r="E74" s="12"/>
      <c r="F74" s="20">
        <f>SUM(F67:F73)</f>
        <v>786</v>
      </c>
      <c r="G74" s="20">
        <f>SUM(G67:G73)</f>
        <v>35.1</v>
      </c>
      <c r="H74" s="20">
        <f>SUM(H67:H73)</f>
        <v>42</v>
      </c>
      <c r="I74" s="20">
        <f>SUM(I67:I73)</f>
        <v>122.3</v>
      </c>
      <c r="J74" s="20">
        <f>SUM(J67:J73)</f>
        <v>1009.8999999999999</v>
      </c>
      <c r="K74" s="26"/>
    </row>
    <row r="75" spans="1:11" ht="25.5" customHeight="1" thickBot="1" x14ac:dyDescent="0.3">
      <c r="A75" s="30">
        <f>A61</f>
        <v>1</v>
      </c>
      <c r="B75" s="31">
        <f>B61</f>
        <v>5</v>
      </c>
      <c r="C75" s="80" t="s">
        <v>4</v>
      </c>
      <c r="D75" s="81"/>
      <c r="E75" s="32"/>
      <c r="F75" s="51">
        <f>F66+F74</f>
        <v>1326</v>
      </c>
      <c r="G75" s="51">
        <f>G66+G74</f>
        <v>48.800000000000004</v>
      </c>
      <c r="H75" s="51">
        <f>H66+H74</f>
        <v>55.1</v>
      </c>
      <c r="I75" s="51">
        <f>I66+I74</f>
        <v>202</v>
      </c>
      <c r="J75" s="51">
        <f>J66+J74</f>
        <v>1509.6</v>
      </c>
      <c r="K75" s="33"/>
    </row>
    <row r="76" spans="1:11" ht="14.4" x14ac:dyDescent="0.3">
      <c r="A76" s="21">
        <v>2</v>
      </c>
      <c r="B76" s="22">
        <v>1</v>
      </c>
      <c r="C76" s="23" t="s">
        <v>20</v>
      </c>
      <c r="D76" s="5" t="s">
        <v>21</v>
      </c>
      <c r="E76" s="40" t="s">
        <v>85</v>
      </c>
      <c r="F76" s="41">
        <v>250</v>
      </c>
      <c r="G76" s="41">
        <v>7.2</v>
      </c>
      <c r="H76" s="41">
        <v>8.4</v>
      </c>
      <c r="I76" s="41">
        <v>34.6</v>
      </c>
      <c r="J76" s="41">
        <v>243.7</v>
      </c>
      <c r="K76" s="42">
        <v>112</v>
      </c>
    </row>
    <row r="77" spans="1:11" ht="14.4" x14ac:dyDescent="0.3">
      <c r="A77" s="24"/>
      <c r="B77" s="16"/>
      <c r="C77" s="11"/>
      <c r="D77" s="7" t="s">
        <v>22</v>
      </c>
      <c r="E77" s="43" t="s">
        <v>48</v>
      </c>
      <c r="F77" s="44">
        <v>200</v>
      </c>
      <c r="G77" s="44">
        <v>3</v>
      </c>
      <c r="H77" s="44">
        <v>3.1</v>
      </c>
      <c r="I77" s="44">
        <v>25</v>
      </c>
      <c r="J77" s="44">
        <v>140.6</v>
      </c>
      <c r="K77" s="45">
        <v>379</v>
      </c>
    </row>
    <row r="78" spans="1:11" ht="14.4" x14ac:dyDescent="0.3">
      <c r="A78" s="24"/>
      <c r="B78" s="16"/>
      <c r="C78" s="11"/>
      <c r="D78" s="7" t="s">
        <v>23</v>
      </c>
      <c r="E78" s="43" t="s">
        <v>40</v>
      </c>
      <c r="F78" s="44">
        <v>25</v>
      </c>
      <c r="G78" s="44">
        <v>1.7</v>
      </c>
      <c r="H78" s="44">
        <v>0.2</v>
      </c>
      <c r="I78" s="44">
        <v>10.6</v>
      </c>
      <c r="J78" s="44">
        <v>51</v>
      </c>
      <c r="K78" s="45"/>
    </row>
    <row r="79" spans="1:11" ht="14.4" x14ac:dyDescent="0.3">
      <c r="A79" s="24"/>
      <c r="B79" s="16"/>
      <c r="C79" s="11"/>
      <c r="D79" s="7"/>
      <c r="E79" s="43" t="s">
        <v>49</v>
      </c>
      <c r="F79" s="44">
        <v>100</v>
      </c>
      <c r="G79" s="44">
        <v>2.8</v>
      </c>
      <c r="H79" s="44">
        <v>2.5</v>
      </c>
      <c r="I79" s="44">
        <v>4.5</v>
      </c>
      <c r="J79" s="44">
        <v>56.5</v>
      </c>
      <c r="K79" s="45"/>
    </row>
    <row r="80" spans="1:11" ht="14.4" x14ac:dyDescent="0.3">
      <c r="A80" s="25"/>
      <c r="B80" s="18"/>
      <c r="C80" s="8"/>
      <c r="D80" s="19" t="s">
        <v>33</v>
      </c>
      <c r="E80" s="9"/>
      <c r="F80" s="20">
        <f>SUM(F76:F79)</f>
        <v>575</v>
      </c>
      <c r="G80" s="20">
        <f>SUM(G76:G79)</f>
        <v>14.7</v>
      </c>
      <c r="H80" s="20">
        <f>SUM(H76:H79)</f>
        <v>14.2</v>
      </c>
      <c r="I80" s="20">
        <f>SUM(I76:I79)</f>
        <v>74.7</v>
      </c>
      <c r="J80" s="20">
        <f>SUM(J76:J79)</f>
        <v>491.79999999999995</v>
      </c>
      <c r="K80" s="26"/>
    </row>
    <row r="81" spans="1:11" ht="14.4" x14ac:dyDescent="0.3">
      <c r="C81" s="2"/>
      <c r="D81" s="7" t="s">
        <v>26</v>
      </c>
      <c r="E81" s="43"/>
      <c r="F81" s="44"/>
      <c r="G81" s="44"/>
      <c r="H81" s="44"/>
      <c r="I81" s="44"/>
      <c r="J81" s="44"/>
      <c r="K81" s="45"/>
    </row>
    <row r="82" spans="1:11" ht="14.4" x14ac:dyDescent="0.3">
      <c r="A82" s="27">
        <f>A76</f>
        <v>2</v>
      </c>
      <c r="B82" s="14">
        <f>B76</f>
        <v>1</v>
      </c>
      <c r="C82" s="10" t="s">
        <v>25</v>
      </c>
      <c r="D82" s="7" t="s">
        <v>27</v>
      </c>
      <c r="E82" s="43" t="s">
        <v>71</v>
      </c>
      <c r="F82" s="44">
        <v>250</v>
      </c>
      <c r="G82" s="44">
        <v>17.3</v>
      </c>
      <c r="H82" s="44">
        <v>15.7</v>
      </c>
      <c r="I82" s="44">
        <v>17.8</v>
      </c>
      <c r="J82" s="44">
        <v>281.8</v>
      </c>
      <c r="K82" s="45">
        <v>97</v>
      </c>
    </row>
    <row r="83" spans="1:11" ht="14.4" x14ac:dyDescent="0.3">
      <c r="A83" s="24"/>
      <c r="B83" s="16"/>
      <c r="C83" s="11"/>
      <c r="D83" s="7" t="s">
        <v>28</v>
      </c>
      <c r="E83" s="43" t="s">
        <v>72</v>
      </c>
      <c r="F83" s="44">
        <v>100</v>
      </c>
      <c r="G83" s="44">
        <v>15.8</v>
      </c>
      <c r="H83" s="44">
        <v>19.8</v>
      </c>
      <c r="I83" s="44">
        <v>5.7</v>
      </c>
      <c r="J83" s="44">
        <v>264.10000000000002</v>
      </c>
      <c r="K83" s="45">
        <v>314</v>
      </c>
    </row>
    <row r="84" spans="1:11" ht="14.4" x14ac:dyDescent="0.3">
      <c r="A84" s="24"/>
      <c r="B84" s="16"/>
      <c r="C84" s="11"/>
      <c r="D84" s="7" t="s">
        <v>29</v>
      </c>
      <c r="E84" s="43" t="s">
        <v>91</v>
      </c>
      <c r="F84" s="44">
        <v>150</v>
      </c>
      <c r="G84" s="44">
        <v>6.7</v>
      </c>
      <c r="H84" s="44">
        <v>5.7</v>
      </c>
      <c r="I84" s="44">
        <v>30.2</v>
      </c>
      <c r="J84" s="44">
        <v>199.1</v>
      </c>
      <c r="K84" s="45">
        <v>323</v>
      </c>
    </row>
    <row r="85" spans="1:11" ht="14.4" x14ac:dyDescent="0.3">
      <c r="A85" s="24"/>
      <c r="B85" s="16"/>
      <c r="C85" s="11"/>
      <c r="D85" s="2" t="s">
        <v>30</v>
      </c>
      <c r="E85" s="72" t="s">
        <v>69</v>
      </c>
      <c r="F85" s="44">
        <v>200</v>
      </c>
      <c r="G85" s="44"/>
      <c r="H85" s="44"/>
      <c r="I85" s="44">
        <v>1</v>
      </c>
      <c r="J85" s="44">
        <v>40</v>
      </c>
      <c r="K85" s="45"/>
    </row>
    <row r="86" spans="1:11" ht="14.4" x14ac:dyDescent="0.3">
      <c r="A86" s="24"/>
      <c r="B86" s="16"/>
      <c r="C86" s="11"/>
      <c r="D86" s="79"/>
      <c r="E86" s="43" t="s">
        <v>47</v>
      </c>
      <c r="F86" s="44">
        <v>11</v>
      </c>
      <c r="G86" s="44">
        <v>0.5</v>
      </c>
      <c r="H86" s="44">
        <v>2.9</v>
      </c>
      <c r="I86" s="44">
        <v>2.6</v>
      </c>
      <c r="J86" s="44">
        <v>38.799999999999997</v>
      </c>
      <c r="K86" s="45">
        <v>348</v>
      </c>
    </row>
    <row r="87" spans="1:11" ht="14.4" x14ac:dyDescent="0.3">
      <c r="A87" s="24"/>
      <c r="B87" s="16"/>
      <c r="C87" s="11"/>
      <c r="D87" s="7" t="s">
        <v>31</v>
      </c>
      <c r="E87" s="43" t="s">
        <v>40</v>
      </c>
      <c r="F87" s="44">
        <v>50</v>
      </c>
      <c r="G87" s="44">
        <v>3.3</v>
      </c>
      <c r="H87" s="44">
        <v>0.4</v>
      </c>
      <c r="I87" s="44">
        <v>21.2</v>
      </c>
      <c r="J87" s="44">
        <v>102</v>
      </c>
      <c r="K87" s="45"/>
    </row>
    <row r="88" spans="1:11" ht="14.4" x14ac:dyDescent="0.3">
      <c r="A88" s="24"/>
      <c r="B88" s="16"/>
      <c r="C88" s="11"/>
      <c r="D88" s="7" t="s">
        <v>32</v>
      </c>
      <c r="E88" s="43" t="s">
        <v>43</v>
      </c>
      <c r="F88" s="44">
        <v>25</v>
      </c>
      <c r="G88" s="44">
        <v>1.7</v>
      </c>
      <c r="H88" s="44">
        <v>0.2</v>
      </c>
      <c r="I88" s="44">
        <v>10.6</v>
      </c>
      <c r="J88" s="44">
        <v>51</v>
      </c>
      <c r="K88" s="45"/>
    </row>
    <row r="89" spans="1:11" ht="14.4" x14ac:dyDescent="0.3">
      <c r="A89" s="25"/>
      <c r="B89" s="18"/>
      <c r="C89" s="8"/>
      <c r="D89" s="19" t="s">
        <v>33</v>
      </c>
      <c r="E89" s="12"/>
      <c r="F89" s="20">
        <f>SUM(F81:F88)</f>
        <v>786</v>
      </c>
      <c r="G89" s="20">
        <f>SUM(G81:G88)</f>
        <v>45.300000000000004</v>
      </c>
      <c r="H89" s="20">
        <f>SUM(H81:H88)</f>
        <v>44.7</v>
      </c>
      <c r="I89" s="20">
        <f>SUM(I81:I88)</f>
        <v>89.1</v>
      </c>
      <c r="J89" s="20">
        <f>SUM(J81:J88)</f>
        <v>976.80000000000007</v>
      </c>
      <c r="K89" s="26"/>
    </row>
    <row r="90" spans="1:11" ht="22.5" customHeight="1" thickBot="1" x14ac:dyDescent="0.3">
      <c r="A90" s="30">
        <f>A76</f>
        <v>2</v>
      </c>
      <c r="B90" s="31">
        <f>B76</f>
        <v>1</v>
      </c>
      <c r="C90" s="80" t="s">
        <v>4</v>
      </c>
      <c r="D90" s="81"/>
      <c r="E90" s="32"/>
      <c r="F90" s="51">
        <f>F80+F89</f>
        <v>1361</v>
      </c>
      <c r="G90" s="51">
        <f>G80+G89</f>
        <v>60</v>
      </c>
      <c r="H90" s="51">
        <f>H80+H89</f>
        <v>58.900000000000006</v>
      </c>
      <c r="I90" s="51">
        <f>I80+I89</f>
        <v>163.80000000000001</v>
      </c>
      <c r="J90" s="51">
        <f>J80+J89</f>
        <v>1468.6</v>
      </c>
      <c r="K90" s="51"/>
    </row>
    <row r="91" spans="1:11" ht="14.4" x14ac:dyDescent="0.3">
      <c r="A91" s="15">
        <v>2</v>
      </c>
      <c r="B91" s="16">
        <v>2</v>
      </c>
      <c r="C91" s="23" t="s">
        <v>20</v>
      </c>
      <c r="D91" s="5" t="s">
        <v>21</v>
      </c>
      <c r="E91" s="40" t="s">
        <v>97</v>
      </c>
      <c r="F91" s="41">
        <v>200</v>
      </c>
      <c r="G91" s="41">
        <v>10.7</v>
      </c>
      <c r="H91" s="41">
        <v>10.7</v>
      </c>
      <c r="I91" s="41">
        <v>45</v>
      </c>
      <c r="J91" s="41">
        <v>320</v>
      </c>
      <c r="K91" s="42">
        <v>211</v>
      </c>
    </row>
    <row r="92" spans="1:11" ht="14.4" x14ac:dyDescent="0.3">
      <c r="A92" s="15"/>
      <c r="B92" s="16"/>
      <c r="C92" s="11"/>
      <c r="D92" s="7" t="s">
        <v>22</v>
      </c>
      <c r="E92" s="71" t="s">
        <v>44</v>
      </c>
      <c r="F92" s="44">
        <v>200</v>
      </c>
      <c r="G92" s="44">
        <v>3.3</v>
      </c>
      <c r="H92" s="44">
        <v>3.4</v>
      </c>
      <c r="I92" s="44">
        <v>24.1</v>
      </c>
      <c r="J92" s="44">
        <v>141.19999999999999</v>
      </c>
      <c r="K92" s="45">
        <v>433</v>
      </c>
    </row>
    <row r="93" spans="1:11" ht="14.4" x14ac:dyDescent="0.3">
      <c r="A93" s="15"/>
      <c r="B93" s="16"/>
      <c r="C93" s="11"/>
      <c r="D93" s="7" t="s">
        <v>23</v>
      </c>
      <c r="E93" s="43" t="s">
        <v>40</v>
      </c>
      <c r="F93" s="44">
        <v>25</v>
      </c>
      <c r="G93" s="44">
        <v>1.7</v>
      </c>
      <c r="H93" s="44">
        <v>0.2</v>
      </c>
      <c r="I93" s="44">
        <v>10.6</v>
      </c>
      <c r="J93" s="44">
        <v>51</v>
      </c>
      <c r="K93" s="45"/>
    </row>
    <row r="94" spans="1:11" ht="14.4" x14ac:dyDescent="0.3">
      <c r="A94" s="15"/>
      <c r="B94" s="16"/>
      <c r="C94" s="11"/>
      <c r="D94" s="7" t="s">
        <v>24</v>
      </c>
      <c r="E94" s="43" t="s">
        <v>76</v>
      </c>
      <c r="F94" s="44">
        <v>100</v>
      </c>
      <c r="G94" s="44">
        <v>0.4</v>
      </c>
      <c r="H94" s="44">
        <v>0.4</v>
      </c>
      <c r="I94" s="44">
        <v>9.8000000000000007</v>
      </c>
      <c r="J94" s="44">
        <v>47</v>
      </c>
      <c r="K94" s="45"/>
    </row>
    <row r="95" spans="1:11" ht="14.4" x14ac:dyDescent="0.3">
      <c r="A95" s="17"/>
      <c r="B95" s="18"/>
      <c r="C95" s="8"/>
      <c r="D95" s="19" t="s">
        <v>33</v>
      </c>
      <c r="E95" s="9"/>
      <c r="F95" s="20">
        <f>SUM(F91:F94)</f>
        <v>525</v>
      </c>
      <c r="G95" s="20">
        <f>SUM(G91:G94)</f>
        <v>16.099999999999998</v>
      </c>
      <c r="H95" s="20">
        <f>SUM(H91:H94)</f>
        <v>14.7</v>
      </c>
      <c r="I95" s="20">
        <f>SUM(I91:I94)</f>
        <v>89.499999999999986</v>
      </c>
      <c r="J95" s="20">
        <f>SUM(J91:J94)</f>
        <v>559.20000000000005</v>
      </c>
      <c r="K95" s="26"/>
    </row>
    <row r="96" spans="1:11" ht="14.4" x14ac:dyDescent="0.3">
      <c r="A96" s="14">
        <f>A91</f>
        <v>2</v>
      </c>
      <c r="B96" s="14">
        <f>B91</f>
        <v>2</v>
      </c>
      <c r="C96" s="10" t="s">
        <v>25</v>
      </c>
      <c r="D96" s="7" t="s">
        <v>26</v>
      </c>
      <c r="E96" s="43" t="s">
        <v>58</v>
      </c>
      <c r="F96" s="44">
        <v>60</v>
      </c>
      <c r="G96" s="44">
        <v>0.5</v>
      </c>
      <c r="H96" s="44">
        <v>0.1</v>
      </c>
      <c r="I96" s="44">
        <v>1.5</v>
      </c>
      <c r="J96" s="44">
        <v>8.1</v>
      </c>
      <c r="K96" s="45"/>
    </row>
    <row r="97" spans="1:11" ht="14.4" x14ac:dyDescent="0.3">
      <c r="A97" s="15"/>
      <c r="B97" s="16"/>
      <c r="C97" s="11"/>
      <c r="D97" s="7" t="s">
        <v>27</v>
      </c>
      <c r="E97" s="43" t="s">
        <v>45</v>
      </c>
      <c r="F97" s="44">
        <v>250</v>
      </c>
      <c r="G97" s="44">
        <v>10.199999999999999</v>
      </c>
      <c r="H97" s="44">
        <v>12.6</v>
      </c>
      <c r="I97" s="44">
        <v>26.3</v>
      </c>
      <c r="J97" s="44">
        <v>260.60000000000002</v>
      </c>
      <c r="K97" s="45">
        <v>84</v>
      </c>
    </row>
    <row r="98" spans="1:11" ht="14.4" x14ac:dyDescent="0.3">
      <c r="A98" s="15"/>
      <c r="B98" s="16"/>
      <c r="C98" s="11"/>
      <c r="D98" s="7" t="s">
        <v>28</v>
      </c>
      <c r="E98" s="43" t="s">
        <v>56</v>
      </c>
      <c r="F98" s="44">
        <v>200</v>
      </c>
      <c r="G98" s="44">
        <v>14.4</v>
      </c>
      <c r="H98" s="44">
        <v>19.8</v>
      </c>
      <c r="I98" s="44">
        <v>17.2</v>
      </c>
      <c r="J98" s="44">
        <v>305.10000000000002</v>
      </c>
      <c r="K98" s="45">
        <v>299</v>
      </c>
    </row>
    <row r="99" spans="1:11" ht="14.4" x14ac:dyDescent="0.3">
      <c r="A99" s="15"/>
      <c r="B99" s="16"/>
      <c r="C99" s="11"/>
      <c r="D99" s="7" t="s">
        <v>30</v>
      </c>
      <c r="E99" s="43" t="s">
        <v>74</v>
      </c>
      <c r="F99" s="44">
        <v>200</v>
      </c>
      <c r="G99" s="44">
        <v>0</v>
      </c>
      <c r="H99" s="44">
        <v>0</v>
      </c>
      <c r="I99" s="44">
        <v>19.399999999999999</v>
      </c>
      <c r="J99" s="44">
        <v>77.400000000000006</v>
      </c>
      <c r="K99" s="45">
        <v>402</v>
      </c>
    </row>
    <row r="100" spans="1:11" ht="14.4" x14ac:dyDescent="0.3">
      <c r="A100" s="15"/>
      <c r="B100" s="16"/>
      <c r="C100" s="11"/>
      <c r="D100" s="7" t="s">
        <v>31</v>
      </c>
      <c r="E100" s="43" t="s">
        <v>40</v>
      </c>
      <c r="F100" s="44">
        <v>50</v>
      </c>
      <c r="G100" s="44">
        <v>3.3</v>
      </c>
      <c r="H100" s="44">
        <v>0.4</v>
      </c>
      <c r="I100" s="44">
        <v>21.2</v>
      </c>
      <c r="J100" s="44">
        <v>102</v>
      </c>
      <c r="K100" s="45"/>
    </row>
    <row r="101" spans="1:11" ht="14.4" x14ac:dyDescent="0.3">
      <c r="A101" s="15"/>
      <c r="B101" s="16"/>
      <c r="C101" s="11"/>
      <c r="D101" s="7" t="s">
        <v>32</v>
      </c>
      <c r="E101" s="43" t="s">
        <v>43</v>
      </c>
      <c r="F101" s="44">
        <v>25</v>
      </c>
      <c r="G101" s="44">
        <v>1.7</v>
      </c>
      <c r="H101" s="44">
        <v>0.2</v>
      </c>
      <c r="I101" s="44">
        <v>10.6</v>
      </c>
      <c r="J101" s="44">
        <v>51</v>
      </c>
      <c r="K101" s="45"/>
    </row>
    <row r="102" spans="1:11" ht="14.4" x14ac:dyDescent="0.3">
      <c r="A102" s="15"/>
      <c r="B102" s="16"/>
      <c r="C102" s="11"/>
      <c r="D102" s="6"/>
      <c r="E102" s="43" t="s">
        <v>57</v>
      </c>
      <c r="F102" s="44">
        <v>50</v>
      </c>
      <c r="G102" s="44">
        <v>0.7</v>
      </c>
      <c r="H102" s="44">
        <v>2</v>
      </c>
      <c r="I102" s="44">
        <v>3</v>
      </c>
      <c r="J102" s="44">
        <v>32.9</v>
      </c>
      <c r="K102" s="45">
        <v>371</v>
      </c>
    </row>
    <row r="103" spans="1:11" s="55" customFormat="1" ht="14.4" x14ac:dyDescent="0.3">
      <c r="A103" s="58"/>
      <c r="B103" s="59"/>
      <c r="C103" s="60"/>
      <c r="D103" s="61" t="s">
        <v>33</v>
      </c>
      <c r="E103" s="62"/>
      <c r="F103" s="63">
        <f>SUM(F96:F102)</f>
        <v>835</v>
      </c>
      <c r="G103" s="63">
        <f>SUM(G96:G102)</f>
        <v>30.8</v>
      </c>
      <c r="H103" s="63">
        <f>SUM(H96:H102)</f>
        <v>35.1</v>
      </c>
      <c r="I103" s="63">
        <f>SUM(I96:I102)</f>
        <v>99.2</v>
      </c>
      <c r="J103" s="63">
        <f>SUM(J96:J102)</f>
        <v>837.1</v>
      </c>
      <c r="K103" s="64"/>
    </row>
    <row r="104" spans="1:11" s="66" customFormat="1" ht="26.25" customHeight="1" thickBot="1" x14ac:dyDescent="0.35">
      <c r="A104" s="65">
        <f>A91</f>
        <v>2</v>
      </c>
      <c r="B104" s="65">
        <f>B91</f>
        <v>2</v>
      </c>
      <c r="C104" s="80" t="s">
        <v>4</v>
      </c>
      <c r="D104" s="81"/>
      <c r="E104" s="51"/>
      <c r="F104" s="51">
        <f>F95+F103</f>
        <v>1360</v>
      </c>
      <c r="G104" s="51">
        <f>G95+G103</f>
        <v>46.9</v>
      </c>
      <c r="H104" s="51">
        <f>H95+H103</f>
        <v>49.8</v>
      </c>
      <c r="I104" s="51">
        <f>I95+I103</f>
        <v>188.7</v>
      </c>
      <c r="J104" s="51">
        <f>J95+J103</f>
        <v>1396.3000000000002</v>
      </c>
      <c r="K104" s="51"/>
    </row>
    <row r="105" spans="1:11" ht="14.4" x14ac:dyDescent="0.3">
      <c r="A105" s="21">
        <v>2</v>
      </c>
      <c r="B105" s="22">
        <v>3</v>
      </c>
      <c r="C105" s="23" t="s">
        <v>20</v>
      </c>
      <c r="D105" s="5" t="s">
        <v>21</v>
      </c>
      <c r="E105" s="40" t="s">
        <v>73</v>
      </c>
      <c r="F105" s="41">
        <v>200</v>
      </c>
      <c r="G105" s="41">
        <v>21.2</v>
      </c>
      <c r="H105" s="41">
        <v>17.7</v>
      </c>
      <c r="I105" s="41">
        <v>30.4</v>
      </c>
      <c r="J105" s="41">
        <v>369.3</v>
      </c>
      <c r="K105" s="42">
        <v>224</v>
      </c>
    </row>
    <row r="106" spans="1:11" ht="14.4" x14ac:dyDescent="0.3">
      <c r="A106" s="24"/>
      <c r="B106" s="16"/>
      <c r="C106" s="11"/>
      <c r="D106" s="7" t="s">
        <v>22</v>
      </c>
      <c r="E106" s="71" t="s">
        <v>84</v>
      </c>
      <c r="F106" s="44">
        <v>200</v>
      </c>
      <c r="G106" s="44">
        <v>0.3</v>
      </c>
      <c r="H106" s="44">
        <v>0</v>
      </c>
      <c r="I106" s="44">
        <v>14.7</v>
      </c>
      <c r="J106" s="44">
        <v>61.2</v>
      </c>
      <c r="K106" s="45">
        <v>431</v>
      </c>
    </row>
    <row r="107" spans="1:11" ht="15.75" customHeight="1" x14ac:dyDescent="0.3">
      <c r="A107" s="24"/>
      <c r="B107" s="16"/>
      <c r="C107" s="11"/>
      <c r="D107" s="7" t="s">
        <v>23</v>
      </c>
      <c r="E107" s="43" t="s">
        <v>40</v>
      </c>
      <c r="F107" s="44">
        <v>25</v>
      </c>
      <c r="G107" s="44">
        <v>1.7</v>
      </c>
      <c r="H107" s="44">
        <v>0.2</v>
      </c>
      <c r="I107" s="44">
        <v>10.6</v>
      </c>
      <c r="J107" s="44">
        <v>51</v>
      </c>
      <c r="K107" s="45"/>
    </row>
    <row r="108" spans="1:11" ht="14.4" x14ac:dyDescent="0.3">
      <c r="A108" s="24"/>
      <c r="B108" s="16"/>
      <c r="C108" s="11"/>
      <c r="D108" s="7" t="s">
        <v>24</v>
      </c>
      <c r="E108" s="43" t="s">
        <v>76</v>
      </c>
      <c r="F108" s="44">
        <v>100</v>
      </c>
      <c r="G108" s="44">
        <v>1.5</v>
      </c>
      <c r="H108" s="44">
        <v>0.5</v>
      </c>
      <c r="I108" s="44">
        <v>21</v>
      </c>
      <c r="J108" s="44">
        <v>96</v>
      </c>
      <c r="K108" s="45"/>
    </row>
    <row r="109" spans="1:11" ht="14.4" x14ac:dyDescent="0.3">
      <c r="A109" s="25"/>
      <c r="B109" s="18"/>
      <c r="C109" s="8"/>
      <c r="D109" s="19" t="s">
        <v>33</v>
      </c>
      <c r="E109" s="9"/>
      <c r="F109" s="20">
        <f>SUM(F105:F108)</f>
        <v>525</v>
      </c>
      <c r="G109" s="20">
        <f>SUM(G105:G108)</f>
        <v>24.7</v>
      </c>
      <c r="H109" s="20">
        <f>SUM(H105:H108)</f>
        <v>18.399999999999999</v>
      </c>
      <c r="I109" s="20">
        <f>SUM(I105:I108)</f>
        <v>76.699999999999989</v>
      </c>
      <c r="J109" s="20">
        <f>SUM(J105:J108)</f>
        <v>577.5</v>
      </c>
      <c r="K109" s="26"/>
    </row>
    <row r="110" spans="1:11" ht="14.4" x14ac:dyDescent="0.3">
      <c r="A110" s="27">
        <f>A105</f>
        <v>2</v>
      </c>
      <c r="B110" s="14">
        <f>B105</f>
        <v>3</v>
      </c>
      <c r="C110" s="10" t="s">
        <v>25</v>
      </c>
      <c r="D110" s="7" t="s">
        <v>27</v>
      </c>
      <c r="E110" s="43" t="s">
        <v>75</v>
      </c>
      <c r="F110" s="44">
        <v>250</v>
      </c>
      <c r="G110" s="44">
        <v>0.1</v>
      </c>
      <c r="H110" s="44">
        <v>0.1</v>
      </c>
      <c r="I110" s="44">
        <v>0</v>
      </c>
      <c r="J110" s="44">
        <v>1.4</v>
      </c>
      <c r="K110" s="45">
        <v>107</v>
      </c>
    </row>
    <row r="111" spans="1:11" ht="14.4" x14ac:dyDescent="0.3">
      <c r="A111" s="24"/>
      <c r="B111" s="16"/>
      <c r="C111" s="11"/>
      <c r="D111" s="7" t="s">
        <v>28</v>
      </c>
      <c r="E111" s="43" t="s">
        <v>59</v>
      </c>
      <c r="F111" s="44">
        <v>120</v>
      </c>
      <c r="G111" s="44">
        <v>16.600000000000001</v>
      </c>
      <c r="H111" s="44">
        <v>9.6999999999999993</v>
      </c>
      <c r="I111" s="44"/>
      <c r="J111" s="44">
        <v>153.5</v>
      </c>
      <c r="K111" s="45">
        <v>229</v>
      </c>
    </row>
    <row r="112" spans="1:11" ht="14.4" x14ac:dyDescent="0.3">
      <c r="A112" s="24"/>
      <c r="B112" s="16"/>
      <c r="C112" s="11"/>
      <c r="D112" s="7" t="s">
        <v>29</v>
      </c>
      <c r="E112" s="43" t="s">
        <v>41</v>
      </c>
      <c r="F112" s="44">
        <v>150</v>
      </c>
      <c r="G112" s="44">
        <v>4.5999999999999996</v>
      </c>
      <c r="H112" s="44">
        <v>6.6</v>
      </c>
      <c r="I112" s="44">
        <v>48</v>
      </c>
      <c r="J112" s="44">
        <v>270.2</v>
      </c>
      <c r="K112" s="45">
        <v>325</v>
      </c>
    </row>
    <row r="113" spans="1:11" ht="14.4" x14ac:dyDescent="0.3">
      <c r="A113" s="24"/>
      <c r="B113" s="16"/>
      <c r="C113" s="11"/>
      <c r="D113" s="7" t="s">
        <v>30</v>
      </c>
      <c r="E113" s="43" t="s">
        <v>80</v>
      </c>
      <c r="F113" s="44">
        <v>200</v>
      </c>
      <c r="G113" s="44">
        <v>1</v>
      </c>
      <c r="H113" s="44">
        <v>0.2</v>
      </c>
      <c r="I113" s="44">
        <v>19.600000000000001</v>
      </c>
      <c r="J113" s="44">
        <v>83.4</v>
      </c>
      <c r="K113" s="45">
        <v>389</v>
      </c>
    </row>
    <row r="114" spans="1:11" ht="14.4" x14ac:dyDescent="0.3">
      <c r="A114" s="24"/>
      <c r="B114" s="16"/>
      <c r="C114" s="11"/>
      <c r="D114" s="7"/>
      <c r="E114" s="43" t="s">
        <v>47</v>
      </c>
      <c r="F114" s="44">
        <v>11</v>
      </c>
      <c r="G114" s="44">
        <v>0.5</v>
      </c>
      <c r="H114" s="44">
        <v>2.9</v>
      </c>
      <c r="I114" s="44">
        <v>2.6</v>
      </c>
      <c r="J114" s="44">
        <v>38.799999999999997</v>
      </c>
      <c r="K114" s="45">
        <v>348</v>
      </c>
    </row>
    <row r="115" spans="1:11" ht="14.4" x14ac:dyDescent="0.3">
      <c r="A115" s="24"/>
      <c r="B115" s="16"/>
      <c r="C115" s="11"/>
      <c r="D115" s="7" t="s">
        <v>26</v>
      </c>
      <c r="E115" s="43" t="s">
        <v>93</v>
      </c>
      <c r="F115" s="44">
        <v>60</v>
      </c>
      <c r="G115" s="44">
        <v>0.7</v>
      </c>
      <c r="H115" s="44">
        <v>0.1</v>
      </c>
      <c r="I115" s="44">
        <v>2.2999999999999998</v>
      </c>
      <c r="J115" s="44">
        <v>14.4</v>
      </c>
      <c r="K115" s="45"/>
    </row>
    <row r="116" spans="1:11" ht="14.4" x14ac:dyDescent="0.3">
      <c r="A116" s="24"/>
      <c r="B116" s="16"/>
      <c r="C116" s="11"/>
      <c r="D116" s="7" t="s">
        <v>31</v>
      </c>
      <c r="E116" s="43" t="s">
        <v>40</v>
      </c>
      <c r="F116" s="44">
        <v>50</v>
      </c>
      <c r="G116" s="44">
        <v>3.3</v>
      </c>
      <c r="H116" s="44">
        <v>0.4</v>
      </c>
      <c r="I116" s="44">
        <v>21.2</v>
      </c>
      <c r="J116" s="44">
        <v>102</v>
      </c>
      <c r="K116" s="45"/>
    </row>
    <row r="117" spans="1:11" ht="14.4" x14ac:dyDescent="0.3">
      <c r="A117" s="24"/>
      <c r="B117" s="16"/>
      <c r="C117" s="11"/>
      <c r="D117" s="7" t="s">
        <v>32</v>
      </c>
      <c r="E117" s="43" t="s">
        <v>43</v>
      </c>
      <c r="F117" s="44">
        <v>25</v>
      </c>
      <c r="G117" s="44">
        <v>1.7</v>
      </c>
      <c r="H117" s="44">
        <v>0.2</v>
      </c>
      <c r="I117" s="44">
        <v>10.6</v>
      </c>
      <c r="J117" s="44">
        <v>51</v>
      </c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SUM(F110:F117)</f>
        <v>866</v>
      </c>
      <c r="G118" s="20">
        <f>SUM(G110:G117)</f>
        <v>28.500000000000004</v>
      </c>
      <c r="H118" s="20">
        <f>SUM(H110:H117)</f>
        <v>20.199999999999996</v>
      </c>
      <c r="I118" s="20">
        <f>SUM(I110:I117)</f>
        <v>104.29999999999998</v>
      </c>
      <c r="J118" s="20">
        <f>SUM(J110:J117)</f>
        <v>714.69999999999993</v>
      </c>
      <c r="K118" s="26"/>
    </row>
    <row r="119" spans="1:11" ht="24" customHeight="1" thickBot="1" x14ac:dyDescent="0.3">
      <c r="A119" s="30">
        <f>A105</f>
        <v>2</v>
      </c>
      <c r="B119" s="31">
        <f>B105</f>
        <v>3</v>
      </c>
      <c r="C119" s="80" t="s">
        <v>4</v>
      </c>
      <c r="D119" s="81"/>
      <c r="E119" s="32"/>
      <c r="F119" s="77">
        <f>F109+F118</f>
        <v>1391</v>
      </c>
      <c r="G119" s="77">
        <f>G109+G118</f>
        <v>53.2</v>
      </c>
      <c r="H119" s="77">
        <f>H109+H118</f>
        <v>38.599999999999994</v>
      </c>
      <c r="I119" s="77">
        <f>I109+I118</f>
        <v>180.99999999999997</v>
      </c>
      <c r="J119" s="77">
        <f>J109+J118</f>
        <v>1292.1999999999998</v>
      </c>
      <c r="K119" s="78"/>
    </row>
    <row r="120" spans="1:11" ht="14.4" x14ac:dyDescent="0.3">
      <c r="A120" s="21">
        <v>2</v>
      </c>
      <c r="B120" s="22">
        <v>4</v>
      </c>
      <c r="C120" s="23" t="s">
        <v>20</v>
      </c>
      <c r="D120" s="5" t="s">
        <v>21</v>
      </c>
      <c r="E120" s="71" t="s">
        <v>92</v>
      </c>
      <c r="F120" s="41">
        <v>200</v>
      </c>
      <c r="G120" s="41">
        <v>7.2</v>
      </c>
      <c r="H120" s="41">
        <v>8.1</v>
      </c>
      <c r="I120" s="41">
        <v>39.6</v>
      </c>
      <c r="J120" s="41">
        <v>261</v>
      </c>
      <c r="K120" s="42">
        <v>184</v>
      </c>
    </row>
    <row r="121" spans="1:11" ht="14.4" x14ac:dyDescent="0.3">
      <c r="A121" s="24"/>
      <c r="B121" s="16"/>
      <c r="C121" s="11"/>
      <c r="D121" s="7" t="s">
        <v>22</v>
      </c>
      <c r="E121" s="71" t="s">
        <v>48</v>
      </c>
      <c r="F121" s="44">
        <v>200</v>
      </c>
      <c r="G121" s="44">
        <v>3</v>
      </c>
      <c r="H121" s="44">
        <v>3.1</v>
      </c>
      <c r="I121" s="44">
        <v>25</v>
      </c>
      <c r="J121" s="44">
        <v>140.6</v>
      </c>
      <c r="K121" s="45">
        <v>379</v>
      </c>
    </row>
    <row r="122" spans="1:11" ht="14.4" x14ac:dyDescent="0.3">
      <c r="A122" s="24"/>
      <c r="B122" s="16"/>
      <c r="C122" s="11"/>
      <c r="D122" s="7" t="s">
        <v>23</v>
      </c>
      <c r="E122" s="43" t="s">
        <v>40</v>
      </c>
      <c r="F122" s="44">
        <v>25</v>
      </c>
      <c r="G122" s="44">
        <v>1.7</v>
      </c>
      <c r="H122" s="44">
        <v>0.2</v>
      </c>
      <c r="I122" s="44">
        <v>10.6</v>
      </c>
      <c r="J122" s="44">
        <v>51</v>
      </c>
      <c r="K122" s="45"/>
    </row>
    <row r="123" spans="1:11" ht="14.4" x14ac:dyDescent="0.3">
      <c r="A123" s="24"/>
      <c r="B123" s="16"/>
      <c r="C123" s="11"/>
      <c r="D123" s="7" t="s">
        <v>24</v>
      </c>
      <c r="E123" s="43" t="s">
        <v>70</v>
      </c>
      <c r="F123" s="44">
        <v>100</v>
      </c>
      <c r="G123" s="44">
        <v>0.4</v>
      </c>
      <c r="H123" s="44">
        <v>0.4</v>
      </c>
      <c r="I123" s="44">
        <v>9.8000000000000007</v>
      </c>
      <c r="J123" s="44">
        <v>47</v>
      </c>
      <c r="K123" s="45"/>
    </row>
    <row r="124" spans="1:11" ht="14.4" x14ac:dyDescent="0.3">
      <c r="A124" s="24"/>
      <c r="B124" s="16"/>
      <c r="C124" s="11"/>
      <c r="D124" s="6"/>
      <c r="E124" s="43" t="s">
        <v>83</v>
      </c>
      <c r="F124" s="44">
        <v>40</v>
      </c>
      <c r="G124" s="44">
        <v>5</v>
      </c>
      <c r="H124" s="44">
        <v>4.5</v>
      </c>
      <c r="I124" s="44">
        <v>0.3</v>
      </c>
      <c r="J124" s="44">
        <v>61.3</v>
      </c>
      <c r="K124" s="45"/>
    </row>
    <row r="125" spans="1:11" ht="14.4" x14ac:dyDescent="0.3">
      <c r="A125" s="25"/>
      <c r="B125" s="18"/>
      <c r="C125" s="8"/>
      <c r="D125" s="19" t="s">
        <v>33</v>
      </c>
      <c r="E125" s="9"/>
      <c r="F125" s="20">
        <f>SUM(F120:F124)</f>
        <v>565</v>
      </c>
      <c r="G125" s="20">
        <f>SUM(G48:G124)</f>
        <v>771.50000000000034</v>
      </c>
      <c r="H125" s="20">
        <f>SUM(H48:H124)</f>
        <v>755.50000000000011</v>
      </c>
      <c r="I125" s="20">
        <f>SUM(I48:I124)</f>
        <v>2793.9999999999995</v>
      </c>
      <c r="J125" s="20">
        <f>SUM(J48:J124)</f>
        <v>21303.800000000007</v>
      </c>
      <c r="K125" s="26"/>
    </row>
    <row r="126" spans="1:11" ht="14.4" x14ac:dyDescent="0.3">
      <c r="A126" s="27">
        <f>A120</f>
        <v>2</v>
      </c>
      <c r="B126" s="14">
        <f>B120</f>
        <v>4</v>
      </c>
      <c r="C126" s="10" t="s">
        <v>25</v>
      </c>
      <c r="D126" s="7" t="s">
        <v>26</v>
      </c>
      <c r="E126" s="43" t="s">
        <v>78</v>
      </c>
      <c r="F126" s="44">
        <v>60</v>
      </c>
      <c r="G126" s="44">
        <v>1.7</v>
      </c>
      <c r="H126" s="44">
        <v>0.1</v>
      </c>
      <c r="I126" s="44">
        <v>3.5</v>
      </c>
      <c r="J126" s="44">
        <v>21.7</v>
      </c>
      <c r="K126" s="45"/>
    </row>
    <row r="127" spans="1:11" ht="14.4" x14ac:dyDescent="0.3">
      <c r="A127" s="24"/>
      <c r="B127" s="16"/>
      <c r="C127" s="11"/>
      <c r="D127" s="7" t="s">
        <v>27</v>
      </c>
      <c r="E127" s="43" t="s">
        <v>79</v>
      </c>
      <c r="F127" s="44">
        <v>250</v>
      </c>
      <c r="G127" s="44">
        <v>11.4</v>
      </c>
      <c r="H127" s="44">
        <v>14.2</v>
      </c>
      <c r="I127" s="44">
        <v>15.1</v>
      </c>
      <c r="J127" s="44">
        <v>234.1</v>
      </c>
      <c r="K127" s="45">
        <v>106</v>
      </c>
    </row>
    <row r="128" spans="1:11" ht="14.4" x14ac:dyDescent="0.3">
      <c r="A128" s="24"/>
      <c r="B128" s="16"/>
      <c r="C128" s="11"/>
      <c r="D128" s="7" t="s">
        <v>28</v>
      </c>
      <c r="E128" s="43" t="s">
        <v>61</v>
      </c>
      <c r="F128" s="44">
        <v>100</v>
      </c>
      <c r="G128" s="44">
        <v>14.7</v>
      </c>
      <c r="H128" s="44">
        <v>13.3</v>
      </c>
      <c r="I128" s="44">
        <v>5</v>
      </c>
      <c r="J128" s="44">
        <v>214.6</v>
      </c>
      <c r="K128" s="45">
        <v>255</v>
      </c>
    </row>
    <row r="129" spans="1:11" ht="14.4" x14ac:dyDescent="0.3">
      <c r="A129" s="24"/>
      <c r="B129" s="16"/>
      <c r="C129" s="11"/>
      <c r="D129" s="7" t="s">
        <v>29</v>
      </c>
      <c r="E129" s="43" t="s">
        <v>60</v>
      </c>
      <c r="F129" s="44">
        <v>200</v>
      </c>
      <c r="G129" s="44">
        <v>4.5</v>
      </c>
      <c r="H129" s="44">
        <v>7.2</v>
      </c>
      <c r="I129" s="44">
        <v>28.2</v>
      </c>
      <c r="J129" s="44">
        <v>196</v>
      </c>
      <c r="K129" s="45">
        <v>335</v>
      </c>
    </row>
    <row r="130" spans="1:11" ht="14.4" x14ac:dyDescent="0.3">
      <c r="A130" s="24"/>
      <c r="B130" s="16"/>
      <c r="C130" s="11"/>
      <c r="D130" s="7" t="s">
        <v>30</v>
      </c>
      <c r="E130" s="43" t="s">
        <v>42</v>
      </c>
      <c r="F130" s="44">
        <v>200</v>
      </c>
      <c r="G130" s="44">
        <v>0</v>
      </c>
      <c r="H130" s="44">
        <v>0</v>
      </c>
      <c r="I130" s="44">
        <v>28.2</v>
      </c>
      <c r="J130" s="44">
        <v>112.8</v>
      </c>
      <c r="K130" s="45">
        <v>411</v>
      </c>
    </row>
    <row r="131" spans="1:11" ht="14.4" x14ac:dyDescent="0.3">
      <c r="A131" s="24"/>
      <c r="B131" s="16"/>
      <c r="C131" s="11"/>
      <c r="D131" s="7" t="s">
        <v>31</v>
      </c>
      <c r="E131" s="43" t="s">
        <v>40</v>
      </c>
      <c r="F131" s="44">
        <v>50</v>
      </c>
      <c r="G131" s="44">
        <v>3.3</v>
      </c>
      <c r="H131" s="44">
        <v>0.4</v>
      </c>
      <c r="I131" s="44">
        <v>21.2</v>
      </c>
      <c r="J131" s="44">
        <v>102</v>
      </c>
      <c r="K131" s="45"/>
    </row>
    <row r="132" spans="1:11" ht="14.4" x14ac:dyDescent="0.3">
      <c r="A132" s="24"/>
      <c r="B132" s="16"/>
      <c r="C132" s="11"/>
      <c r="D132" s="7" t="s">
        <v>32</v>
      </c>
      <c r="E132" s="43" t="s">
        <v>43</v>
      </c>
      <c r="F132" s="44">
        <v>25</v>
      </c>
      <c r="G132" s="44">
        <v>1.7</v>
      </c>
      <c r="H132" s="44">
        <v>0.2</v>
      </c>
      <c r="I132" s="44">
        <v>10.6</v>
      </c>
      <c r="J132" s="44">
        <v>51</v>
      </c>
      <c r="K132" s="45"/>
    </row>
    <row r="133" spans="1:11" ht="14.4" x14ac:dyDescent="0.3">
      <c r="A133" s="25"/>
      <c r="B133" s="18"/>
      <c r="C133" s="8"/>
      <c r="D133" s="19" t="s">
        <v>33</v>
      </c>
      <c r="E133" s="12"/>
      <c r="F133" s="20">
        <f>SUM(F126:F132)</f>
        <v>885</v>
      </c>
      <c r="G133" s="20">
        <f>SUM(G126:G132)</f>
        <v>37.299999999999997</v>
      </c>
      <c r="H133" s="20">
        <f>SUM(H126:H132)</f>
        <v>35.400000000000006</v>
      </c>
      <c r="I133" s="20">
        <f>SUM(I126:I132)</f>
        <v>111.8</v>
      </c>
      <c r="J133" s="20">
        <f>SUM(J126:J132)</f>
        <v>932.19999999999993</v>
      </c>
      <c r="K133" s="26"/>
    </row>
    <row r="134" spans="1:11" s="66" customFormat="1" ht="21" customHeight="1" thickBot="1" x14ac:dyDescent="0.35">
      <c r="A134" s="67">
        <f>A120</f>
        <v>2</v>
      </c>
      <c r="B134" s="68">
        <f>B120</f>
        <v>4</v>
      </c>
      <c r="C134" s="80" t="s">
        <v>4</v>
      </c>
      <c r="D134" s="81"/>
      <c r="E134" s="69"/>
      <c r="F134" s="51">
        <f>F125+F133</f>
        <v>1450</v>
      </c>
      <c r="G134" s="51">
        <f>G125+G133</f>
        <v>808.8000000000003</v>
      </c>
      <c r="H134" s="51">
        <f>H125+H133</f>
        <v>790.90000000000009</v>
      </c>
      <c r="I134" s="51">
        <f>I125+I133</f>
        <v>2905.7999999999997</v>
      </c>
      <c r="J134" s="51">
        <f>J125+J133</f>
        <v>22236.000000000007</v>
      </c>
      <c r="K134" s="51"/>
    </row>
    <row r="135" spans="1:11" ht="14.4" x14ac:dyDescent="0.3">
      <c r="A135" s="21">
        <v>2</v>
      </c>
      <c r="B135" s="22">
        <v>5</v>
      </c>
      <c r="C135" s="23" t="s">
        <v>20</v>
      </c>
      <c r="D135" s="5" t="s">
        <v>21</v>
      </c>
      <c r="E135" s="40" t="s">
        <v>62</v>
      </c>
      <c r="F135" s="41">
        <v>200</v>
      </c>
      <c r="G135" s="41">
        <v>4.5</v>
      </c>
      <c r="H135" s="41">
        <v>8.9</v>
      </c>
      <c r="I135" s="41">
        <v>43.4</v>
      </c>
      <c r="J135" s="41">
        <v>273.2</v>
      </c>
      <c r="K135" s="42">
        <v>421</v>
      </c>
    </row>
    <row r="136" spans="1:11" ht="14.4" x14ac:dyDescent="0.3">
      <c r="A136" s="24"/>
      <c r="B136" s="16"/>
      <c r="C136" s="11"/>
      <c r="D136" s="7" t="s">
        <v>22</v>
      </c>
      <c r="E136" s="71" t="s">
        <v>44</v>
      </c>
      <c r="F136" s="44">
        <v>200</v>
      </c>
      <c r="G136" s="44">
        <v>3.3</v>
      </c>
      <c r="H136" s="44">
        <v>3.4</v>
      </c>
      <c r="I136" s="44">
        <v>24.1</v>
      </c>
      <c r="J136" s="44">
        <v>141.19999999999999</v>
      </c>
      <c r="K136" s="45">
        <v>433</v>
      </c>
    </row>
    <row r="137" spans="1:11" ht="14.4" x14ac:dyDescent="0.3">
      <c r="A137" s="24"/>
      <c r="B137" s="16"/>
      <c r="C137" s="11"/>
      <c r="D137" s="7" t="s">
        <v>23</v>
      </c>
      <c r="E137" s="43" t="s">
        <v>40</v>
      </c>
      <c r="F137" s="44">
        <v>25</v>
      </c>
      <c r="G137" s="44">
        <v>1.7</v>
      </c>
      <c r="H137" s="44">
        <v>0.2</v>
      </c>
      <c r="I137" s="44">
        <v>10.6</v>
      </c>
      <c r="J137" s="44">
        <v>51</v>
      </c>
      <c r="K137" s="45"/>
    </row>
    <row r="138" spans="1:11" ht="14.4" x14ac:dyDescent="0.3">
      <c r="A138" s="24"/>
      <c r="B138" s="16"/>
      <c r="C138" s="11"/>
      <c r="D138" s="7"/>
      <c r="E138" s="43" t="s">
        <v>81</v>
      </c>
      <c r="F138" s="44">
        <v>15</v>
      </c>
      <c r="G138" s="44">
        <v>3.4</v>
      </c>
      <c r="H138" s="44">
        <v>4.4000000000000004</v>
      </c>
      <c r="I138" s="44"/>
      <c r="J138" s="44">
        <v>54.6</v>
      </c>
      <c r="K138" s="45">
        <v>15</v>
      </c>
    </row>
    <row r="139" spans="1:11" ht="14.4" x14ac:dyDescent="0.3">
      <c r="A139" s="24"/>
      <c r="B139" s="16"/>
      <c r="C139" s="11"/>
      <c r="D139" s="7" t="s">
        <v>24</v>
      </c>
      <c r="E139" s="43" t="s">
        <v>76</v>
      </c>
      <c r="F139" s="44">
        <v>100</v>
      </c>
      <c r="G139" s="44">
        <v>0.4</v>
      </c>
      <c r="H139" s="44">
        <v>0.4</v>
      </c>
      <c r="I139" s="44">
        <v>9.8000000000000007</v>
      </c>
      <c r="J139" s="44">
        <v>47</v>
      </c>
      <c r="K139" s="45"/>
    </row>
    <row r="140" spans="1:11" ht="15.75" customHeight="1" x14ac:dyDescent="0.3">
      <c r="A140" s="25"/>
      <c r="B140" s="18"/>
      <c r="C140" s="8"/>
      <c r="D140" s="19" t="s">
        <v>33</v>
      </c>
      <c r="E140" s="9"/>
      <c r="F140" s="20">
        <f>SUM(F135:F139)</f>
        <v>540</v>
      </c>
      <c r="G140" s="20">
        <f>SUM(G135:G139)</f>
        <v>13.3</v>
      </c>
      <c r="H140" s="20">
        <f>SUM(H135:H139)</f>
        <v>17.299999999999997</v>
      </c>
      <c r="I140" s="20">
        <f>SUM(I135:I139)</f>
        <v>87.899999999999991</v>
      </c>
      <c r="J140" s="20">
        <f>SUM(J135:J139)</f>
        <v>567</v>
      </c>
      <c r="K140" s="26"/>
    </row>
    <row r="141" spans="1:11" ht="15.75" customHeight="1" x14ac:dyDescent="0.3">
      <c r="A141" s="27">
        <f>A135</f>
        <v>2</v>
      </c>
      <c r="B141" s="14">
        <f>B135</f>
        <v>5</v>
      </c>
      <c r="C141" s="10" t="s">
        <v>25</v>
      </c>
      <c r="D141" s="7" t="s">
        <v>27</v>
      </c>
      <c r="E141" s="9" t="s">
        <v>50</v>
      </c>
      <c r="F141" s="44">
        <v>250</v>
      </c>
      <c r="G141" s="44">
        <v>17.100000000000001</v>
      </c>
      <c r="H141" s="44">
        <v>12.2</v>
      </c>
      <c r="I141" s="44">
        <v>41.7</v>
      </c>
      <c r="J141" s="44">
        <v>345.1</v>
      </c>
      <c r="K141" s="45">
        <v>99</v>
      </c>
    </row>
    <row r="142" spans="1:11" ht="14.4" x14ac:dyDescent="0.3">
      <c r="A142" s="24"/>
      <c r="B142" s="16"/>
      <c r="C142" s="11"/>
      <c r="D142" s="7" t="s">
        <v>28</v>
      </c>
      <c r="E142" s="43" t="s">
        <v>82</v>
      </c>
      <c r="F142" s="44">
        <v>100</v>
      </c>
      <c r="G142" s="44">
        <v>12.2</v>
      </c>
      <c r="H142" s="44">
        <v>15.1</v>
      </c>
      <c r="I142" s="44">
        <v>2.9</v>
      </c>
      <c r="J142" s="44">
        <v>196.3</v>
      </c>
      <c r="K142" s="45">
        <v>272</v>
      </c>
    </row>
    <row r="143" spans="1:11" ht="14.4" x14ac:dyDescent="0.3">
      <c r="A143" s="24"/>
      <c r="B143" s="16"/>
      <c r="C143" s="11"/>
      <c r="D143" s="7" t="s">
        <v>29</v>
      </c>
      <c r="E143" s="43" t="s">
        <v>51</v>
      </c>
      <c r="F143" s="44">
        <v>150</v>
      </c>
      <c r="G143" s="44">
        <v>2.4</v>
      </c>
      <c r="H143" s="44">
        <v>6.3</v>
      </c>
      <c r="I143" s="44">
        <v>13.9</v>
      </c>
      <c r="J143" s="44">
        <v>123.5</v>
      </c>
      <c r="K143" s="45">
        <v>143</v>
      </c>
    </row>
    <row r="144" spans="1:11" ht="14.4" x14ac:dyDescent="0.3">
      <c r="A144" s="24"/>
      <c r="B144" s="16"/>
      <c r="C144" s="11"/>
      <c r="D144" s="7" t="s">
        <v>30</v>
      </c>
      <c r="E144" s="43" t="s">
        <v>74</v>
      </c>
      <c r="F144" s="44">
        <v>200</v>
      </c>
      <c r="G144" s="44"/>
      <c r="H144" s="44"/>
      <c r="I144" s="44">
        <v>19.399999999999999</v>
      </c>
      <c r="J144" s="44">
        <v>77.400000000000006</v>
      </c>
      <c r="K144" s="45">
        <v>402</v>
      </c>
    </row>
    <row r="145" spans="1:11" ht="14.4" x14ac:dyDescent="0.3">
      <c r="A145" s="24"/>
      <c r="B145" s="16"/>
      <c r="C145" s="11"/>
      <c r="D145" s="7" t="s">
        <v>31</v>
      </c>
      <c r="E145" s="43" t="s">
        <v>40</v>
      </c>
      <c r="F145" s="44">
        <v>50</v>
      </c>
      <c r="G145" s="44">
        <v>3.3</v>
      </c>
      <c r="H145" s="44">
        <v>0.4</v>
      </c>
      <c r="I145" s="44">
        <v>21.2</v>
      </c>
      <c r="J145" s="44">
        <v>102</v>
      </c>
      <c r="K145" s="45"/>
    </row>
    <row r="146" spans="1:11" ht="14.4" x14ac:dyDescent="0.3">
      <c r="A146" s="24"/>
      <c r="B146" s="16"/>
      <c r="C146" s="11"/>
      <c r="D146" s="7" t="s">
        <v>32</v>
      </c>
      <c r="E146" s="43" t="s">
        <v>43</v>
      </c>
      <c r="F146" s="44">
        <v>25</v>
      </c>
      <c r="G146" s="44">
        <v>1.7</v>
      </c>
      <c r="H146" s="44">
        <v>0.2</v>
      </c>
      <c r="I146" s="44">
        <v>10.6</v>
      </c>
      <c r="J146" s="44">
        <v>51</v>
      </c>
      <c r="K146" s="45"/>
    </row>
    <row r="147" spans="1:11" ht="14.4" x14ac:dyDescent="0.3">
      <c r="A147" s="25"/>
      <c r="B147" s="18"/>
      <c r="C147" s="8"/>
      <c r="D147" s="19" t="s">
        <v>33</v>
      </c>
      <c r="E147" s="12"/>
      <c r="F147" s="20">
        <f>SUM(F141:F146)</f>
        <v>775</v>
      </c>
      <c r="G147" s="20">
        <f>SUM(G141:G146)</f>
        <v>36.700000000000003</v>
      </c>
      <c r="H147" s="20">
        <f>SUM(H141:H146)</f>
        <v>34.199999999999996</v>
      </c>
      <c r="I147" s="20">
        <f>SUM(I141:I146)</f>
        <v>109.7</v>
      </c>
      <c r="J147" s="20">
        <f>SUM(J141:J146)</f>
        <v>895.30000000000007</v>
      </c>
      <c r="K147" s="26"/>
    </row>
    <row r="148" spans="1:11" ht="21.75" customHeight="1" thickBot="1" x14ac:dyDescent="0.3">
      <c r="A148" s="30">
        <f>A135</f>
        <v>2</v>
      </c>
      <c r="B148" s="31">
        <f>B135</f>
        <v>5</v>
      </c>
      <c r="C148" s="80" t="s">
        <v>4</v>
      </c>
      <c r="D148" s="81"/>
      <c r="E148" s="32"/>
      <c r="F148" s="51">
        <f>F140+F147</f>
        <v>1315</v>
      </c>
      <c r="G148" s="51">
        <f>G141+G147</f>
        <v>53.800000000000004</v>
      </c>
      <c r="H148" s="51">
        <f>H140+H147</f>
        <v>51.499999999999993</v>
      </c>
      <c r="I148" s="51">
        <f>I140+I147</f>
        <v>197.6</v>
      </c>
      <c r="J148" s="51">
        <f>J140+J147</f>
        <v>1462.3000000000002</v>
      </c>
      <c r="K148" s="33"/>
    </row>
    <row r="149" spans="1:11" ht="13.5" customHeight="1" thickBot="1" x14ac:dyDescent="0.3">
      <c r="A149" s="28"/>
      <c r="B149" s="29"/>
      <c r="C149" s="82" t="s">
        <v>5</v>
      </c>
      <c r="D149" s="83"/>
      <c r="E149" s="84"/>
      <c r="F149" s="35">
        <f>(F18+F33+F47+F60+F75+F90+F104+F119+F134+F148)/(IF(F18=0,0,1)+IF(F33=0,0,1)+IF(F47=0,0,1)+IF(F60=0,0,1)+IF(F75=0,0,1)+IF(F90=0,0,1)+IF(F104=0,0,1)+IF(F119=0,0,1)+IF(F134=0,0,1)+IF(F148=0,0,1))</f>
        <v>1351.9</v>
      </c>
      <c r="G149" s="35">
        <f>(G18+G33+G47+G60+G75+G90+G104+G119+G134+G148)/(IF(G18=0,0,1)+IF(G33=0,0,1)+IF(G47=0,0,1)+IF(G60=0,0,1)+IF(G75=0,0,1)+IF(G90=0,0,1)+IF(G104=0,0,1)+IF(G119=0,0,1)+IF(G134=0,0,1)+IF(G148=0,0,1))</f>
        <v>126.75000000000003</v>
      </c>
      <c r="H149" s="35">
        <f>(H18+H33+H47+H60+H75+H90+H104+H119+H134+H148)/(IF(H18=0,0,1)+IF(H33=0,0,1)+IF(H47=0,0,1)+IF(H60=0,0,1)+IF(H75=0,0,1)+IF(H90=0,0,1)+IF(H104=0,0,1)+IF(H119=0,0,1)+IF(H134=0,0,1)+IF(H148=0,0,1))</f>
        <v>124.58000000000001</v>
      </c>
      <c r="I149" s="35">
        <f>(I18+I33+I47+I60+I75+I90+I104+I119+I134+I148)/(IF(I18=0,0,1)+IF(I33=0,0,1)+IF(I47=0,0,1)+IF(I60=0,0,1)+IF(I75=0,0,1)+IF(I90=0,0,1)+IF(I104=0,0,1)+IF(I119=0,0,1)+IF(I134=0,0,1)+IF(I148=0,0,1))</f>
        <v>454.76000000000005</v>
      </c>
      <c r="J149" s="35">
        <f>(J18+J33+J47+J60+J75+J90+J104+J119+J134+J148)/(IF(J18=0,0,1)+IF(J33=0,0,1)+IF(J47=0,0,1)+IF(J60=0,0,1)+IF(J75=0,0,1)+IF(J90=0,0,1)+IF(J104=0,0,1)+IF(J119=0,0,1)+IF(J134=0,0,1)+IF(J148=0,0,1))</f>
        <v>3486.0200000000013</v>
      </c>
      <c r="K149" s="35"/>
    </row>
  </sheetData>
  <mergeCells count="15">
    <mergeCell ref="C1:E1"/>
    <mergeCell ref="H1:K1"/>
    <mergeCell ref="H2:K2"/>
    <mergeCell ref="H3:K3"/>
    <mergeCell ref="C33:D33"/>
    <mergeCell ref="C47:D47"/>
    <mergeCell ref="C60:D60"/>
    <mergeCell ref="C75:D75"/>
    <mergeCell ref="C18:D18"/>
    <mergeCell ref="C149:E149"/>
    <mergeCell ref="C148:D148"/>
    <mergeCell ref="C90:D90"/>
    <mergeCell ref="C104:D104"/>
    <mergeCell ref="C119:D119"/>
    <mergeCell ref="C134:D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2025-01-28T06:03:50Z</dcterms:modified>
</cp:coreProperties>
</file>